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8616" firstSheet="1" activeTab="1"/>
  </bookViews>
  <sheets>
    <sheet name="MISIONES" sheetId="1" state="hidden" r:id="rId1"/>
    <sheet name="MISIONES 2017" sheetId="2" r:id="rId2"/>
  </sheets>
  <definedNames>
    <definedName name="_xlnm._FilterDatabase" localSheetId="0" hidden="1">'MISIONES'!$B$6:$H$138</definedName>
    <definedName name="_xlnm.Print_Titles" localSheetId="1">'MISIONES 2017'!$3:$4</definedName>
  </definedNames>
  <calcPr fullCalcOnLoad="1"/>
</workbook>
</file>

<file path=xl/sharedStrings.xml><?xml version="1.0" encoding="utf-8"?>
<sst xmlns="http://schemas.openxmlformats.org/spreadsheetml/2006/main" count="908" uniqueCount="263">
  <si>
    <t>JORGE ORLANDO CORTEZ DIAZ</t>
  </si>
  <si>
    <t>ROBERTO EDMUNDO MENDOZA</t>
  </si>
  <si>
    <t>UIF</t>
  </si>
  <si>
    <t>27/1-04/02/2017</t>
  </si>
  <si>
    <t>DURACION</t>
  </si>
  <si>
    <t>FF</t>
  </si>
  <si>
    <t>NOMBRE</t>
  </si>
  <si>
    <t>DESTINO</t>
  </si>
  <si>
    <t>OBJETIVO DEL VIAJE</t>
  </si>
  <si>
    <t>VALOR DEL PASAJE</t>
  </si>
  <si>
    <t>VIATICOS Y OTROS GASTOS</t>
  </si>
  <si>
    <t xml:space="preserve">Reunion plenaria del grupo EGMONT </t>
  </si>
  <si>
    <t>CUBIERTOS POR EL ORGANISMO</t>
  </si>
  <si>
    <t>10-12/11/17</t>
  </si>
  <si>
    <t xml:space="preserve"> Diligencias de investigacion en proceso clasificado Ref 05-UIF-16</t>
  </si>
  <si>
    <t>GOES</t>
  </si>
  <si>
    <t>ALLAN EDWARD HERNANDEZ PORTILLO</t>
  </si>
  <si>
    <t>DOUGLAS ARQUIMIDES MELENDEZ RUIZ</t>
  </si>
  <si>
    <t>SANDRA MARLENE ROMERO RAMOS</t>
  </si>
  <si>
    <t>FRANCISCO ANTONIO VIDES GUARDADO</t>
  </si>
  <si>
    <t>GLORIA GUADALUPE QUINTANILLA DE ECHEVERRIA</t>
  </si>
  <si>
    <t xml:space="preserve">WIL WALTER RUIZ </t>
  </si>
  <si>
    <t>RAMON ALEXIS AYALA MARTINEZ</t>
  </si>
  <si>
    <t>EUGENIA MARICELA CAMPOS DE VELASQUEZ</t>
  </si>
  <si>
    <t>JULIO CESAR LARRAMA BARAHONA</t>
  </si>
  <si>
    <t>MARIA ZENAIDA RIVERA GOMEZ</t>
  </si>
  <si>
    <t>MARIO ANTONIO HUEZO CORTEZ</t>
  </si>
  <si>
    <t>FROILAN FRANCISCO COTO CABRERA</t>
  </si>
  <si>
    <t>AQUILES ROBERTO PARA VISCARRA</t>
  </si>
  <si>
    <t>MARIO DONAL SALAZAR OLIVARES</t>
  </si>
  <si>
    <t>OLGA CECILIA RIVERA JIMENEZ</t>
  </si>
  <si>
    <t>JAIME ERNESTO CRUZ PARADA</t>
  </si>
  <si>
    <t>MARINA HAYDEE MARTINEZ DE ORTEGA</t>
  </si>
  <si>
    <t>AQUILES ROBERTO PARADA VISCARRA</t>
  </si>
  <si>
    <t>WIL WALTER RUIZ PONCE</t>
  </si>
  <si>
    <t>NORIS MARLENE FLORES URQUIZA</t>
  </si>
  <si>
    <t>RAMON ALEXIS AYALA</t>
  </si>
  <si>
    <t>JULIO CESAR  LARRAMA BARAHONA</t>
  </si>
  <si>
    <t>OLGA CECILIA RIVERA</t>
  </si>
  <si>
    <t>ALFONSO MOJICA PEREZ</t>
  </si>
  <si>
    <t>NURIA ESMERALDA CAMPOS DE MARTINEZ</t>
  </si>
  <si>
    <t>GERMAN MOISES GARCIA ARRIAZA</t>
  </si>
  <si>
    <t>ROBERTO EDMUNDO MENDOZA LOPEZ</t>
  </si>
  <si>
    <t>10-17/3/18</t>
  </si>
  <si>
    <t>otra parte cubierto por organismo</t>
  </si>
  <si>
    <t>25-27/5/18</t>
  </si>
  <si>
    <t>19-21/9/18</t>
  </si>
  <si>
    <t>FCMF</t>
  </si>
  <si>
    <t>MARIA GRACIELA ARAGON GARCIA</t>
  </si>
  <si>
    <t>10-13/1/17</t>
  </si>
  <si>
    <t>GASTOS TERMINALES</t>
  </si>
  <si>
    <t>7-9/2/17</t>
  </si>
  <si>
    <t>GUATEMALA</t>
  </si>
  <si>
    <t xml:space="preserve">GASTOS DE VIAJE Y TERMINALES </t>
  </si>
  <si>
    <t>19-24/3/17</t>
  </si>
  <si>
    <t>PANAMA</t>
  </si>
  <si>
    <t xml:space="preserve">GASTOS TERMINALES </t>
  </si>
  <si>
    <t>28-31/3/17</t>
  </si>
  <si>
    <t>WASHINGTON</t>
  </si>
  <si>
    <t>GASTOS DE VIAJE POR ACOMPAÑAR A FISCAL GENERAL</t>
  </si>
  <si>
    <t>29/3-1/4/17</t>
  </si>
  <si>
    <t>29/3-2/4/17</t>
  </si>
  <si>
    <t>EEUU</t>
  </si>
  <si>
    <t>17-21/4/17</t>
  </si>
  <si>
    <t>COLOMBIA</t>
  </si>
  <si>
    <t>7-13/5/17</t>
  </si>
  <si>
    <t>24-26/5/17</t>
  </si>
  <si>
    <t>27/5-2/6/17</t>
  </si>
  <si>
    <t>HONDURAS</t>
  </si>
  <si>
    <t>TRINIDAD&amp;TOBAGO</t>
  </si>
  <si>
    <t xml:space="preserve">GASTOS TERMINALES Y DE VIAJE </t>
  </si>
  <si>
    <t>5-9/6/17</t>
  </si>
  <si>
    <t>ANTIGUA GUATEMALA</t>
  </si>
  <si>
    <t xml:space="preserve"> CURSOS JUSTICIA PENAL INTERNA</t>
  </si>
  <si>
    <t>CESC</t>
  </si>
  <si>
    <t>MEXICO</t>
  </si>
  <si>
    <t>16-19/8/17</t>
  </si>
  <si>
    <t>MARIO DONAL SALAZAR</t>
  </si>
  <si>
    <t>22-25/5/17</t>
  </si>
  <si>
    <t>15-18/617</t>
  </si>
  <si>
    <t>MIAMI</t>
  </si>
  <si>
    <t>GASTOS TERMINALES Y DE VIAJE SERAN REINTEGRADOS POSTERIORMENTE</t>
  </si>
  <si>
    <t>19-24/6/17</t>
  </si>
  <si>
    <t>VIENA</t>
  </si>
  <si>
    <t>GASTOS TERMINALES Y DE VIAJE .LOS VIATICOS DE ALIMENTOS Y ALOJAMIENTO SERAN REINTEGRADOS POSTERIORMENTE</t>
  </si>
  <si>
    <t>3-11/6/17</t>
  </si>
  <si>
    <t>18-20/6/17</t>
  </si>
  <si>
    <t>26/6-1/7/17</t>
  </si>
  <si>
    <t>21-22/6/17</t>
  </si>
  <si>
    <t>BRASILIA</t>
  </si>
  <si>
    <t>PUERTO RICO</t>
  </si>
  <si>
    <t>9-13/7/17</t>
  </si>
  <si>
    <t>17-19/7/17</t>
  </si>
  <si>
    <t>COSTA RICA</t>
  </si>
  <si>
    <t xml:space="preserve">GASTOR TERMINALES </t>
  </si>
  <si>
    <t xml:space="preserve">GASTOS DE ALIMETNACION, ALOJAMIENTO Y VIAJE </t>
  </si>
  <si>
    <t>13-14/7/17</t>
  </si>
  <si>
    <t xml:space="preserve">VIATICOS POR ALIMENTACION, ALOJAMIENTO, DE VIAJE Y TERMINALES </t>
  </si>
  <si>
    <t>28-30/8/17</t>
  </si>
  <si>
    <t>31/8-1/9/17</t>
  </si>
  <si>
    <t>3-6/9/17</t>
  </si>
  <si>
    <t>GASTOS TERMINALES  Y DE VIAJE</t>
  </si>
  <si>
    <t>24-27/9/17</t>
  </si>
  <si>
    <t>PARAGUAY</t>
  </si>
  <si>
    <t>27-30/9/17</t>
  </si>
  <si>
    <t xml:space="preserve">GASTOS DE  VIAJE Y TERMINALES </t>
  </si>
  <si>
    <t>28-30/9/17</t>
  </si>
  <si>
    <t>25-29/9/17</t>
  </si>
  <si>
    <t>8-12/10/17</t>
  </si>
  <si>
    <t>16-21/10/17</t>
  </si>
  <si>
    <t>30/10-1/11/17</t>
  </si>
  <si>
    <t>29-30/10/17</t>
  </si>
  <si>
    <t>5-10/11/17</t>
  </si>
  <si>
    <t>22-26/10/17</t>
  </si>
  <si>
    <t>BRASIL</t>
  </si>
  <si>
    <t>CARTAGENA-COLOMBIA</t>
  </si>
  <si>
    <t>13-15/11/17</t>
  </si>
  <si>
    <t>1-5/10/17</t>
  </si>
  <si>
    <t>30/10-01/11/17</t>
  </si>
  <si>
    <t>PERU</t>
  </si>
  <si>
    <t>GASTOS DE VIAJE Y TERMINALES</t>
  </si>
  <si>
    <t>19-24/11/17</t>
  </si>
  <si>
    <t>4-8/12/17</t>
  </si>
  <si>
    <t xml:space="preserve">GASTOS TERMINALES Y DE ALIMENTACION </t>
  </si>
  <si>
    <t>3-6/12/17</t>
  </si>
  <si>
    <t>QATAR</t>
  </si>
  <si>
    <t>GASTOS DE ALIMENTACION Y ALOJAMIENTO. ESTOS GASTOS SERAN REINTEGRADOS POSTERIORMENTE POR EL ORGANISMO ORGANIZADOR</t>
  </si>
  <si>
    <t>Reunion Grupo EGMONT</t>
  </si>
  <si>
    <t>8-9/1/18</t>
  </si>
  <si>
    <t>15-17/1/18</t>
  </si>
  <si>
    <t>HIGINIO OSMIN MARROQUIN MERINO</t>
  </si>
  <si>
    <t xml:space="preserve">JORGE ORLANDO CORTEZ </t>
  </si>
  <si>
    <t>JOSE ANIBAL RIVAS PEREZ</t>
  </si>
  <si>
    <t>JOSE ROMAN NAVARRO QUINTANILLA</t>
  </si>
  <si>
    <t>23-26/1/18</t>
  </si>
  <si>
    <t>15-17/01/18</t>
  </si>
  <si>
    <t>4-5/4/18</t>
  </si>
  <si>
    <t>3-6/4/18</t>
  </si>
  <si>
    <t>7-14/4/18</t>
  </si>
  <si>
    <t>8-13/4/18</t>
  </si>
  <si>
    <t>16-21/4/18</t>
  </si>
  <si>
    <t>ARGENTINA</t>
  </si>
  <si>
    <t>23-28/4/18</t>
  </si>
  <si>
    <t>VIATICOS POR ALIMENTACION Y ALOJAMIENTO, GASTOS DE VIAJE Y TERMINALES</t>
  </si>
  <si>
    <t>22-28/4/18</t>
  </si>
  <si>
    <t>NEW YORK</t>
  </si>
  <si>
    <t>VIATICOS DE ALIMENTACION Y ALOJAMIENTO, GASTOS DE VIAJE Y TERMINALES</t>
  </si>
  <si>
    <t>1-5/5/18</t>
  </si>
  <si>
    <t>3-5/5/18</t>
  </si>
  <si>
    <t xml:space="preserve">VIATICOS POR ALIMENTACION, ALOJAMIENTO, GASTOS DE VIAJE Y TERMINALES </t>
  </si>
  <si>
    <t>GASTOS DE ALIMENTACION, ALOJAMIENTO, GASTOS DE VIAJE</t>
  </si>
  <si>
    <t>17-19/4/18</t>
  </si>
  <si>
    <t>GASTOS DE ALIMENTACION, ALOJAMIENTO, GASTOS DE VIAJE, TERMINALES</t>
  </si>
  <si>
    <t>24-27/4/18</t>
  </si>
  <si>
    <t>11-15/6/18</t>
  </si>
  <si>
    <t>LONG ISLAND Y WASHINGTON</t>
  </si>
  <si>
    <t>16-20/6/18</t>
  </si>
  <si>
    <t>REPUBLICA DOMINICANA</t>
  </si>
  <si>
    <t xml:space="preserve">GASTOS TERMINAES Y DE VIAJE </t>
  </si>
  <si>
    <t>2-7/7/18</t>
  </si>
  <si>
    <t>ECUADOR</t>
  </si>
  <si>
    <t>24-28/7/18</t>
  </si>
  <si>
    <t>15-17/7/18</t>
  </si>
  <si>
    <t>29-31/7/18</t>
  </si>
  <si>
    <t>23-25/7/18</t>
  </si>
  <si>
    <t>5-8/9/18</t>
  </si>
  <si>
    <t>BOGOTA</t>
  </si>
  <si>
    <t>4-6/9/18</t>
  </si>
  <si>
    <t>4-8/9/18</t>
  </si>
  <si>
    <t xml:space="preserve">VIATICOS POR ALOJAMIENTO DE UN DIA, GASTOS TERMINALES Y DE VIAJE </t>
  </si>
  <si>
    <t>9-13/9/18</t>
  </si>
  <si>
    <t>CUBA</t>
  </si>
  <si>
    <t>15-26/9/18</t>
  </si>
  <si>
    <t>LIMA-PERU, URUGUAY-MONTEVIDEO</t>
  </si>
  <si>
    <t>2-6/10/18</t>
  </si>
  <si>
    <t>BOLIVIA</t>
  </si>
  <si>
    <t>7-13/10/18</t>
  </si>
  <si>
    <t>5-7/10/18</t>
  </si>
  <si>
    <t>VIATICOS POR ALIMENTACION, ALOJAMIENTO, GASTOS DE VIAJE Y TERMINALES</t>
  </si>
  <si>
    <t>7-10/11/18</t>
  </si>
  <si>
    <t xml:space="preserve">GASTOS DE ALIMENTACION Y TERMINALES </t>
  </si>
  <si>
    <t>15-17/11/18</t>
  </si>
  <si>
    <t>4-6/11/18</t>
  </si>
  <si>
    <t>25-29/11/18</t>
  </si>
  <si>
    <t>5-7/12/18</t>
  </si>
  <si>
    <t>RAUL ERNESTO MELARA MORAN</t>
  </si>
  <si>
    <t>JUAN CARLOS FUENTES REAL</t>
  </si>
  <si>
    <t>2-7/12/18</t>
  </si>
  <si>
    <t>17-23/2/19</t>
  </si>
  <si>
    <t>4-8/3/19</t>
  </si>
  <si>
    <t>25-27/3/19</t>
  </si>
  <si>
    <t>NICARAGUA</t>
  </si>
  <si>
    <t>25-28/3/19</t>
  </si>
  <si>
    <t>2-6/4/19</t>
  </si>
  <si>
    <t>22-26/4/19</t>
  </si>
  <si>
    <t>24-27/4/19</t>
  </si>
  <si>
    <t>LISTADO MISIONES OFICIALES 2017-2019</t>
  </si>
  <si>
    <t>VIATICOS POR ALIMENTACION, ALOJAMIENTO, DE VIAJE Y TERMINALES</t>
  </si>
  <si>
    <t>SAN JOSE-COSTA RICA</t>
  </si>
  <si>
    <t>DIRECTOR DE LA DEFENSA DE LOS INTERESES DEL ESTADO</t>
  </si>
  <si>
    <t>JEFE UNIDAD FISCAL ESPECIALIZADA</t>
  </si>
  <si>
    <t>FISCAL GENERAL ADJUNTO</t>
  </si>
  <si>
    <t>JEFE OFICINA FISCAL</t>
  </si>
  <si>
    <t>FISCAL GENERAL DE LA REPUBLICA</t>
  </si>
  <si>
    <t>DIRECTOR DEL CENTRO DE INTERVENCIONES DE LAS TELECOMUNICACIONES</t>
  </si>
  <si>
    <t>DIRECTOR DE LA DEFENSA DE LOS INTERESES DE LA SOCIEDAD ZONA CENTRAL, OCCIDENTAL Y ORIENTAL</t>
  </si>
  <si>
    <t>DEPARTAMENTO DE JUSTICIA DE LOS ESTADOS UNIDOS DE AMERICA</t>
  </si>
  <si>
    <t>GASTO QUE COSTEO EL ORGANISMO</t>
  </si>
  <si>
    <t>Nombre del Organismo</t>
  </si>
  <si>
    <t>Tipo de Gasto</t>
  </si>
  <si>
    <t>GASTO QUE COSTEO LA FGR</t>
  </si>
  <si>
    <t>PARTICIPAR EN CUMBRE DE FISCALES Y PROCURADORES GENERALES</t>
  </si>
  <si>
    <t>ASISTIR A REUNION DEL GRUPO DIRECTIVO Y DEL COSNEJO DE MINISTROS DEL GRUPO DE ACCION FINANCIERA DEL CARIBE (GAFIC)</t>
  </si>
  <si>
    <t>PARTICIPAR EN REUNION DEL GRUPO DE EXPERTOS PARA EL CONTROL DE LAVADO DE DINERO Y ACTIVOS</t>
  </si>
  <si>
    <t>PARTCIPAR EN EL TALLER MEJORAS PRACTICAS INTERNACIONALES PARA APLICACIÓN EN EL DISEÑO LEGISLATIVO Y OPERACIONAL PARA LA EJECUCION DE INVESTIGACIONES CONJUNTAS DE LAVADO DE ACTIVOS</t>
  </si>
  <si>
    <t>PARTICIPAR EN LA CONVENCION DE FISCALES Y PROCURADORES GENERALES: BUSCANDO MECANISMOS EFICACES EN LA LUCHA CONTRA EL CRIMEN ORGANIZADO Y LA CORRUPCION</t>
  </si>
  <si>
    <t>PARTICIPAR EN FORO CENTROAMERICANO DE DONANTES 2017</t>
  </si>
  <si>
    <t>PARTICIPAR EN LA 22° CUMBRE MULTILATERAL MARITIMA CONTRA LAS DROGAS</t>
  </si>
  <si>
    <t xml:space="preserve">PARTICIPAR EN REUNION DE INVESTIGACION </t>
  </si>
  <si>
    <t>PARTICIPAR EN REUNION DE COORDINACION CON EL FBI</t>
  </si>
  <si>
    <t>PARTICIPAR EN CONVENCION DE FISCALES Y PROCURADORES GENERALES BUSCANDO MECNAISMO EFICACES EN LA LUCHA CONTRA EL CIRMEN ORGANIZADO Y LA CORRUPCION</t>
  </si>
  <si>
    <t>PARTICIPAR EN EL PRIMER FORO DE PAISES DEL TRIANGULO NORTE CONTRA EL CRIMEN ORGANIZADO</t>
  </si>
  <si>
    <t>ASISTIR A LA REUNION DE EXPERTOS Y EXPERTAS SOBRE CORRUPCION Y DERECHOS HUMANOS</t>
  </si>
  <si>
    <t>VISITAR AL CENTRO DE ESCUCHAS DE GUATEMALA</t>
  </si>
  <si>
    <t>PARTICIPAR EN EL VII CONGRESO INTERAMERICANO DE LUCHA CONTRA EL SECUESTRO Y LA EXTORSION</t>
  </si>
  <si>
    <t>REUNION DE TRABAJO DE ALTO NIVEL</t>
  </si>
  <si>
    <t>PARTICIPAR EN EL SEMINARIO DE MEJORAMIENTO DE LOS SISTEMAS DE DENUNCIA DE CORRUPCION Y ESTABLECIMIENTO DE LEGISLACION</t>
  </si>
  <si>
    <t>ORGANISMO INTERNACIONAL</t>
  </si>
  <si>
    <t>ORGANISMO CUBRIÓ ALIMENTACION Y ALOJAMIENTO 16 Y 17</t>
  </si>
  <si>
    <t>INL</t>
  </si>
  <si>
    <t>EMBAJADA DE LOS ESTADOS UNIDOS</t>
  </si>
  <si>
    <t>OFICINA DE ASUNTOS INTERNACIONALES SOBRE NARCOTICOS Y APLICACIÓN DE LA LY INL. DE LA EMBAJADA DE LOS ESTADOS UNIDOS</t>
  </si>
  <si>
    <t>MINISTERIO PUBLICO DE PERU</t>
  </si>
  <si>
    <t>LA EMBAJADA BRITANICA-FGR</t>
  </si>
  <si>
    <t>DIRECCION GENERAL DE LA POLICIA NACIONAL CIVIL DE GUATEMALA</t>
  </si>
  <si>
    <t xml:space="preserve">GASTOS DE BOLETO AEREO, ALOJAMIENTO Y ALIMENTACION  </t>
  </si>
  <si>
    <t>VIATICOS DE ALIMENTACION, ALOJAMIENTO Y TRANSPORTE AEREO</t>
  </si>
  <si>
    <t xml:space="preserve">ALIMENTACION, ALOJAMIENTO Y BOLETO AEREO </t>
  </si>
  <si>
    <t>BOLETO AEREO, ALIMENTACION Y HOSPEDAJE</t>
  </si>
  <si>
    <t>TRANSPORTE, ALIMENTACION Y ALOJAMIENTO</t>
  </si>
  <si>
    <t>TOTAL</t>
  </si>
  <si>
    <t>DIRECCION FINANCIERA INSTITUCIONAL</t>
  </si>
  <si>
    <t>DETALLE DE MISIONES OFICIALES FUNCIONARIOS PÚBLICOS - DE AGOSTO A DICIEMBRE 2017</t>
  </si>
  <si>
    <t>ALIMENTACION, ALOJAMIENTO Y BOLETOS</t>
  </si>
  <si>
    <t>Valor del pasaje</t>
  </si>
  <si>
    <t>Viatico</t>
  </si>
  <si>
    <t>Fuente de Financiamiento</t>
  </si>
  <si>
    <t>Funcionario</t>
  </si>
  <si>
    <t>Plaza Nominal</t>
  </si>
  <si>
    <t>Fecha Inicio</t>
  </si>
  <si>
    <t>Cantidad de Dias</t>
  </si>
  <si>
    <t>Destino</t>
  </si>
  <si>
    <t>Detalle</t>
  </si>
  <si>
    <t>Fecha Final</t>
  </si>
  <si>
    <t>Corr.</t>
  </si>
  <si>
    <t>GOBIERNO MEXICANO</t>
  </si>
  <si>
    <t>FISCALIA GENERAL DE GUATEMALA</t>
  </si>
  <si>
    <t>CAMARA DE COMERCIO GUATEMALTECO AMERICA, AMCHAM Y CRIME STOPPERS CARIBE, BERMUDA Y AMERICA LATINA</t>
  </si>
  <si>
    <t>Nota: 
1. En los casos de los correlativos 16, 17, 18 y 26 que aparece el nombre de "Organismo Internacional", es porque el documento que resguarda esta dirección no muestra el nombre de organismo.</t>
  </si>
  <si>
    <t xml:space="preserve">VIAJES DE FUNCIONARIOS. TERCER TRIMESTRE (AGOSTO A SEPTIEMBRE DE 2017) </t>
  </si>
  <si>
    <t xml:space="preserve">VIAJES DE FUNCIONARIOS. CUARTO TRIMESTRE (OCTUBRE-DICIEMBRE  DE 2017) </t>
  </si>
  <si>
    <t xml:space="preserve">ASISTIR A REUNION CON FISCALES DE LA UNIDAD DE EXTINCION DE DOMINIO </t>
  </si>
  <si>
    <t xml:space="preserve">PARTICIPAR EN REUNION DE COORDINACION TRANSNACIONAL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</si>
</sst>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40A]dddd\,\ dd&quot; de &quot;mmmm&quot; de &quot;yyyy"/>
    <numFmt numFmtId="173" formatCode="[$-440A]h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Bahnschrift SemiLight"/>
      <family val="2"/>
    </font>
    <font>
      <sz val="9"/>
      <name val="Bahnschrift SemiLight"/>
      <family val="2"/>
    </font>
    <font>
      <b/>
      <sz val="9"/>
      <name val="Bahnschrift SemiLight"/>
      <family val="2"/>
    </font>
    <font>
      <sz val="10"/>
      <color indexed="8"/>
      <name val="Arial"/>
      <family val="2"/>
    </font>
    <font>
      <b/>
      <sz val="8"/>
      <name val="Bahnschrift SemiLight"/>
      <family val="2"/>
    </font>
    <font>
      <sz val="12"/>
      <name val="Bahnschrift Semi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Bahnschrift SemiLight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name val="Cambria"/>
      <family val="1"/>
    </font>
    <font>
      <sz val="8"/>
      <name val="Segoe UI"/>
      <family val="2"/>
    </font>
    <font>
      <b/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Bahnschrift SemiLight"/>
      <family val="2"/>
    </font>
    <font>
      <b/>
      <sz val="14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7" fillId="0" borderId="0">
      <alignment vertical="top"/>
      <protection/>
    </xf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44" fontId="4" fillId="34" borderId="12" xfId="0" applyNumberFormat="1" applyFont="1" applyFill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4" fontId="8" fillId="0" borderId="14" xfId="0" applyNumberFormat="1" applyFont="1" applyBorder="1" applyAlignment="1">
      <alignment horizontal="center" vertical="center" wrapText="1"/>
    </xf>
    <xf numFmtId="44" fontId="8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44" fontId="4" fillId="0" borderId="17" xfId="0" applyNumberFormat="1" applyFont="1" applyBorder="1" applyAlignment="1">
      <alignment/>
    </xf>
    <xf numFmtId="44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4" fontId="4" fillId="0" borderId="10" xfId="0" applyNumberFormat="1" applyFont="1" applyBorder="1" applyAlignment="1">
      <alignment/>
    </xf>
    <xf numFmtId="44" fontId="4" fillId="0" borderId="12" xfId="0" applyNumberFormat="1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44" fontId="4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44" fontId="4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44" fontId="4" fillId="0" borderId="10" xfId="0" applyNumberFormat="1" applyFont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44" fontId="4" fillId="0" borderId="20" xfId="0" applyNumberFormat="1" applyFont="1" applyBorder="1" applyAlignment="1">
      <alignment/>
    </xf>
    <xf numFmtId="44" fontId="4" fillId="0" borderId="21" xfId="0" applyNumberFormat="1" applyFont="1" applyBorder="1" applyAlignment="1">
      <alignment/>
    </xf>
    <xf numFmtId="0" fontId="4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 wrapText="1"/>
      <protection/>
    </xf>
    <xf numFmtId="0" fontId="4" fillId="0" borderId="0" xfId="57" applyFont="1" applyFill="1" applyAlignment="1">
      <alignment horizontal="left" vertical="center" wrapText="1"/>
      <protection/>
    </xf>
    <xf numFmtId="0" fontId="4" fillId="0" borderId="0" xfId="57" applyFont="1" applyFill="1" applyBorder="1" applyAlignment="1">
      <alignment horizontal="left" vertical="center" wrapText="1"/>
      <protection/>
    </xf>
    <xf numFmtId="15" fontId="4" fillId="0" borderId="0" xfId="57" applyNumberFormat="1" applyFont="1" applyFill="1" applyAlignment="1">
      <alignment horizontal="center" vertical="center" wrapText="1"/>
      <protection/>
    </xf>
    <xf numFmtId="15" fontId="4" fillId="0" borderId="0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vertical="center"/>
      <protection/>
    </xf>
    <xf numFmtId="0" fontId="4" fillId="0" borderId="0" xfId="57" applyFont="1" applyFill="1" applyBorder="1" applyAlignment="1">
      <alignment vertical="center"/>
      <protection/>
    </xf>
    <xf numFmtId="0" fontId="28" fillId="0" borderId="0" xfId="57" applyFont="1" applyFill="1" applyAlignment="1">
      <alignment horizontal="center" vertical="center" wrapText="1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28" fillId="0" borderId="0" xfId="57" applyFont="1" applyFill="1" applyBorder="1" applyAlignment="1">
      <alignment horizontal="left" vertical="center" wrapText="1"/>
      <protection/>
    </xf>
    <xf numFmtId="15" fontId="28" fillId="0" borderId="0" xfId="57" applyNumberFormat="1" applyFont="1" applyFill="1" applyBorder="1" applyAlignment="1">
      <alignment horizontal="center" vertical="center" wrapText="1"/>
      <protection/>
    </xf>
    <xf numFmtId="49" fontId="28" fillId="0" borderId="0" xfId="57" applyNumberFormat="1" applyFont="1" applyFill="1" applyBorder="1" applyAlignment="1">
      <alignment horizontal="left" vertical="center" wrapText="1"/>
      <protection/>
    </xf>
    <xf numFmtId="170" fontId="28" fillId="0" borderId="0" xfId="57" applyNumberFormat="1" applyFont="1" applyFill="1" applyBorder="1" applyAlignment="1">
      <alignment horizontal="center" vertical="center" wrapText="1"/>
      <protection/>
    </xf>
    <xf numFmtId="44" fontId="29" fillId="0" borderId="22" xfId="57" applyNumberFormat="1" applyFont="1" applyFill="1" applyBorder="1" applyAlignment="1">
      <alignment horizontal="center" vertical="center"/>
      <protection/>
    </xf>
    <xf numFmtId="44" fontId="29" fillId="0" borderId="23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vertical="center"/>
      <protection/>
    </xf>
    <xf numFmtId="49" fontId="28" fillId="0" borderId="0" xfId="57" applyNumberFormat="1" applyFont="1" applyFill="1" applyBorder="1" applyAlignment="1">
      <alignment horizontal="center" vertical="center" wrapText="1"/>
      <protection/>
    </xf>
    <xf numFmtId="44" fontId="28" fillId="0" borderId="0" xfId="51" applyFont="1" applyFill="1" applyBorder="1" applyAlignment="1">
      <alignment horizontal="left" vertical="center" wrapText="1"/>
    </xf>
    <xf numFmtId="44" fontId="29" fillId="0" borderId="22" xfId="51" applyFont="1" applyFill="1" applyBorder="1" applyAlignment="1">
      <alignment horizontal="center" vertical="center"/>
    </xf>
    <xf numFmtId="44" fontId="4" fillId="0" borderId="0" xfId="51" applyFont="1" applyFill="1" applyAlignment="1">
      <alignment horizontal="center" vertical="center" wrapText="1"/>
    </xf>
    <xf numFmtId="0" fontId="8" fillId="0" borderId="0" xfId="57" applyFont="1" applyFill="1" applyAlignment="1">
      <alignment vertical="center" wrapText="1"/>
      <protection/>
    </xf>
    <xf numFmtId="0" fontId="28" fillId="0" borderId="24" xfId="57" applyFont="1" applyFill="1" applyBorder="1" applyAlignment="1">
      <alignment horizontal="center" vertical="center" wrapText="1"/>
      <protection/>
    </xf>
    <xf numFmtId="0" fontId="28" fillId="0" borderId="24" xfId="57" applyFont="1" applyFill="1" applyBorder="1" applyAlignment="1">
      <alignment horizontal="left" vertical="center" wrapText="1"/>
      <protection/>
    </xf>
    <xf numFmtId="15" fontId="28" fillId="0" borderId="24" xfId="57" applyNumberFormat="1" applyFont="1" applyFill="1" applyBorder="1" applyAlignment="1">
      <alignment horizontal="center" vertical="center" wrapText="1"/>
      <protection/>
    </xf>
    <xf numFmtId="0" fontId="28" fillId="0" borderId="24" xfId="0" applyFont="1" applyFill="1" applyBorder="1" applyAlignment="1">
      <alignment horizontal="center" vertical="center"/>
    </xf>
    <xf numFmtId="49" fontId="28" fillId="0" borderId="24" xfId="57" applyNumberFormat="1" applyFont="1" applyFill="1" applyBorder="1" applyAlignment="1">
      <alignment horizontal="center" vertical="center" wrapText="1"/>
      <protection/>
    </xf>
    <xf numFmtId="44" fontId="28" fillId="0" borderId="24" xfId="57" applyNumberFormat="1" applyFont="1" applyFill="1" applyBorder="1" applyAlignment="1">
      <alignment horizontal="left" vertical="center" wrapText="1"/>
      <protection/>
    </xf>
    <xf numFmtId="170" fontId="28" fillId="0" borderId="24" xfId="57" applyNumberFormat="1" applyFont="1" applyFill="1" applyBorder="1" applyAlignment="1">
      <alignment horizontal="center" vertical="center" wrapText="1"/>
      <protection/>
    </xf>
    <xf numFmtId="44" fontId="28" fillId="0" borderId="24" xfId="51" applyFont="1" applyFill="1" applyBorder="1" applyAlignment="1">
      <alignment horizontal="left" vertical="center" wrapText="1"/>
    </xf>
    <xf numFmtId="0" fontId="28" fillId="35" borderId="24" xfId="57" applyFont="1" applyFill="1" applyBorder="1" applyAlignment="1">
      <alignment horizontal="center" vertical="center" wrapText="1"/>
      <protection/>
    </xf>
    <xf numFmtId="44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25" xfId="57" applyFont="1" applyFill="1" applyBorder="1" applyAlignment="1">
      <alignment horizontal="left" vertical="center" wrapText="1"/>
      <protection/>
    </xf>
    <xf numFmtId="0" fontId="31" fillId="0" borderId="26" xfId="57" applyFont="1" applyFill="1" applyBorder="1" applyAlignment="1">
      <alignment horizontal="left" vertical="center" wrapText="1"/>
      <protection/>
    </xf>
    <xf numFmtId="0" fontId="31" fillId="0" borderId="27" xfId="57" applyFont="1" applyFill="1" applyBorder="1" applyAlignment="1">
      <alignment horizontal="left" vertical="center" wrapText="1"/>
      <protection/>
    </xf>
    <xf numFmtId="0" fontId="32" fillId="0" borderId="28" xfId="57" applyFont="1" applyFill="1" applyBorder="1" applyAlignment="1">
      <alignment horizontal="left" vertical="center" wrapText="1"/>
      <protection/>
    </xf>
    <xf numFmtId="0" fontId="32" fillId="0" borderId="29" xfId="57" applyFont="1" applyFill="1" applyBorder="1" applyAlignment="1">
      <alignment horizontal="left" vertical="center" wrapText="1"/>
      <protection/>
    </xf>
    <xf numFmtId="0" fontId="32" fillId="0" borderId="30" xfId="57" applyFont="1" applyFill="1" applyBorder="1" applyAlignment="1">
      <alignment horizontal="left" vertical="center" wrapText="1"/>
      <protection/>
    </xf>
    <xf numFmtId="0" fontId="30" fillId="0" borderId="25" xfId="57" applyFont="1" applyFill="1" applyBorder="1" applyAlignment="1">
      <alignment horizontal="center" vertical="center" wrapText="1"/>
      <protection/>
    </xf>
    <xf numFmtId="0" fontId="30" fillId="0" borderId="26" xfId="57" applyFont="1" applyFill="1" applyBorder="1" applyAlignment="1">
      <alignment horizontal="center" vertical="center" wrapText="1"/>
      <protection/>
    </xf>
    <xf numFmtId="44" fontId="30" fillId="0" borderId="26" xfId="51" applyFont="1" applyFill="1" applyBorder="1" applyAlignment="1">
      <alignment horizontal="center" vertical="center" wrapText="1"/>
    </xf>
    <xf numFmtId="0" fontId="30" fillId="0" borderId="27" xfId="57" applyFont="1" applyFill="1" applyBorder="1" applyAlignment="1">
      <alignment horizontal="center" vertical="center" wrapText="1"/>
      <protection/>
    </xf>
    <xf numFmtId="0" fontId="30" fillId="0" borderId="31" xfId="57" applyFont="1" applyFill="1" applyBorder="1" applyAlignment="1">
      <alignment horizontal="center" vertical="center" wrapText="1"/>
      <protection/>
    </xf>
    <xf numFmtId="0" fontId="30" fillId="0" borderId="32" xfId="57" applyFont="1" applyFill="1" applyBorder="1" applyAlignment="1">
      <alignment horizontal="center" vertical="center" wrapText="1"/>
      <protection/>
    </xf>
    <xf numFmtId="44" fontId="30" fillId="0" borderId="32" xfId="51" applyFont="1" applyFill="1" applyBorder="1" applyAlignment="1">
      <alignment horizontal="center" vertical="center" wrapText="1"/>
    </xf>
    <xf numFmtId="0" fontId="30" fillId="0" borderId="33" xfId="57" applyFont="1" applyFill="1" applyBorder="1" applyAlignment="1">
      <alignment horizontal="center" vertical="center" wrapText="1"/>
      <protection/>
    </xf>
    <xf numFmtId="0" fontId="46" fillId="21" borderId="6" xfId="69" applyAlignment="1">
      <alignment horizontal="center" vertical="center" wrapText="1"/>
    </xf>
    <xf numFmtId="44" fontId="46" fillId="21" borderId="6" xfId="69" applyNumberFormat="1" applyAlignment="1">
      <alignment horizontal="center" vertical="center" wrapText="1"/>
    </xf>
    <xf numFmtId="15" fontId="46" fillId="21" borderId="6" xfId="69" applyNumberFormat="1" applyAlignment="1">
      <alignment horizontal="center" vertical="center" wrapText="1"/>
    </xf>
    <xf numFmtId="0" fontId="46" fillId="21" borderId="6" xfId="69" applyAlignment="1">
      <alignment horizontal="center" vertical="center" wrapText="1"/>
    </xf>
    <xf numFmtId="44" fontId="46" fillId="21" borderId="6" xfId="69" applyNumberFormat="1" applyAlignment="1">
      <alignment horizontal="center" vertical="center" wrapText="1"/>
    </xf>
    <xf numFmtId="0" fontId="53" fillId="21" borderId="6" xfId="69" applyFont="1" applyAlignment="1">
      <alignment horizontal="left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15" xfId="56"/>
    <cellStyle name="Normal 2" xfId="57"/>
    <cellStyle name="Normal 2 2" xfId="58"/>
    <cellStyle name="Normal 2 27" xfId="59"/>
    <cellStyle name="Normal 2 3" xfId="60"/>
    <cellStyle name="Normal 3" xfId="61"/>
    <cellStyle name="Normal 3 2" xfId="62"/>
    <cellStyle name="Normal 3 2 2" xfId="63"/>
    <cellStyle name="Normal 4" xfId="64"/>
    <cellStyle name="Normal 4 2" xfId="65"/>
    <cellStyle name="Normal 5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38"/>
  <sheetViews>
    <sheetView zoomScalePageLayoutView="0" workbookViewId="0" topLeftCell="A82">
      <selection activeCell="E122" sqref="E122"/>
    </sheetView>
  </sheetViews>
  <sheetFormatPr defaultColWidth="11.421875" defaultRowHeight="15"/>
  <cols>
    <col min="1" max="1" width="1.8515625" style="4" customWidth="1"/>
    <col min="2" max="2" width="41.00390625" style="4" customWidth="1"/>
    <col min="3" max="3" width="7.7109375" style="4" customWidth="1"/>
    <col min="4" max="4" width="22.7109375" style="4" customWidth="1"/>
    <col min="5" max="5" width="28.8515625" style="5" customWidth="1"/>
    <col min="6" max="6" width="61.57421875" style="4" customWidth="1"/>
    <col min="7" max="7" width="11.421875" style="6" customWidth="1"/>
    <col min="8" max="8" width="13.140625" style="6" customWidth="1"/>
    <col min="9" max="16384" width="11.421875" style="4" customWidth="1"/>
  </cols>
  <sheetData>
    <row r="3" spans="2:8" ht="25.5" customHeight="1">
      <c r="B3" s="78" t="s">
        <v>196</v>
      </c>
      <c r="C3" s="78"/>
      <c r="D3" s="78"/>
      <c r="E3" s="78"/>
      <c r="F3" s="78"/>
      <c r="G3" s="78"/>
      <c r="H3" s="78"/>
    </row>
    <row r="5" ht="12" thickBot="1"/>
    <row r="6" spans="2:8" s="3" customFormat="1" ht="21" thickBot="1">
      <c r="B6" s="10" t="s">
        <v>6</v>
      </c>
      <c r="C6" s="11" t="s">
        <v>5</v>
      </c>
      <c r="D6" s="11" t="s">
        <v>4</v>
      </c>
      <c r="E6" s="11" t="s">
        <v>7</v>
      </c>
      <c r="F6" s="11" t="s">
        <v>8</v>
      </c>
      <c r="G6" s="12" t="s">
        <v>9</v>
      </c>
      <c r="H6" s="13" t="s">
        <v>10</v>
      </c>
    </row>
    <row r="7" spans="2:8" s="20" customFormat="1" ht="9.75">
      <c r="B7" s="14" t="s">
        <v>0</v>
      </c>
      <c r="C7" s="15" t="s">
        <v>2</v>
      </c>
      <c r="D7" s="16" t="s">
        <v>3</v>
      </c>
      <c r="E7" s="16" t="s">
        <v>125</v>
      </c>
      <c r="F7" s="17" t="s">
        <v>11</v>
      </c>
      <c r="G7" s="18"/>
      <c r="H7" s="19">
        <v>1620</v>
      </c>
    </row>
    <row r="8" spans="2:8" s="20" customFormat="1" ht="9.75">
      <c r="B8" s="21" t="s">
        <v>1</v>
      </c>
      <c r="C8" s="22" t="s">
        <v>2</v>
      </c>
      <c r="D8" s="23" t="s">
        <v>3</v>
      </c>
      <c r="E8" s="23" t="s">
        <v>125</v>
      </c>
      <c r="F8" s="24" t="s">
        <v>11</v>
      </c>
      <c r="G8" s="25"/>
      <c r="H8" s="26">
        <v>1260</v>
      </c>
    </row>
    <row r="9" spans="2:8" s="32" customFormat="1" ht="9.75">
      <c r="B9" s="27" t="s">
        <v>0</v>
      </c>
      <c r="C9" s="28" t="s">
        <v>2</v>
      </c>
      <c r="D9" s="29" t="s">
        <v>3</v>
      </c>
      <c r="E9" s="23" t="s">
        <v>125</v>
      </c>
      <c r="F9" s="30" t="s">
        <v>11</v>
      </c>
      <c r="G9" s="31"/>
      <c r="H9" s="9" t="s">
        <v>12</v>
      </c>
    </row>
    <row r="10" spans="2:8" s="32" customFormat="1" ht="9.75">
      <c r="B10" s="27" t="s">
        <v>1</v>
      </c>
      <c r="C10" s="28" t="s">
        <v>2</v>
      </c>
      <c r="D10" s="29" t="s">
        <v>3</v>
      </c>
      <c r="E10" s="23" t="s">
        <v>125</v>
      </c>
      <c r="F10" s="30" t="s">
        <v>11</v>
      </c>
      <c r="G10" s="31"/>
      <c r="H10" s="9" t="s">
        <v>12</v>
      </c>
    </row>
    <row r="11" spans="2:8" s="20" customFormat="1" ht="9.75">
      <c r="B11" s="21" t="s">
        <v>48</v>
      </c>
      <c r="C11" s="22" t="s">
        <v>2</v>
      </c>
      <c r="D11" s="23" t="s">
        <v>13</v>
      </c>
      <c r="E11" s="23" t="s">
        <v>58</v>
      </c>
      <c r="F11" s="24" t="s">
        <v>14</v>
      </c>
      <c r="G11" s="77">
        <v>2262.26</v>
      </c>
      <c r="H11" s="26">
        <v>680</v>
      </c>
    </row>
    <row r="12" spans="2:8" s="20" customFormat="1" ht="9.75">
      <c r="B12" s="21" t="s">
        <v>0</v>
      </c>
      <c r="C12" s="22" t="s">
        <v>2</v>
      </c>
      <c r="D12" s="23" t="s">
        <v>13</v>
      </c>
      <c r="E12" s="23" t="s">
        <v>58</v>
      </c>
      <c r="F12" s="24" t="s">
        <v>14</v>
      </c>
      <c r="G12" s="77"/>
      <c r="H12" s="26">
        <v>792.5</v>
      </c>
    </row>
    <row r="13" spans="2:8" s="20" customFormat="1" ht="9.75">
      <c r="B13" s="8" t="s">
        <v>16</v>
      </c>
      <c r="C13" s="2" t="s">
        <v>47</v>
      </c>
      <c r="D13" s="23" t="s">
        <v>49</v>
      </c>
      <c r="E13" s="23" t="s">
        <v>58</v>
      </c>
      <c r="F13" s="2" t="s">
        <v>50</v>
      </c>
      <c r="G13" s="33"/>
      <c r="H13" s="26">
        <v>80</v>
      </c>
    </row>
    <row r="14" spans="2:8" s="20" customFormat="1" ht="9.75">
      <c r="B14" s="8" t="s">
        <v>17</v>
      </c>
      <c r="C14" s="22" t="s">
        <v>47</v>
      </c>
      <c r="D14" s="23" t="s">
        <v>51</v>
      </c>
      <c r="E14" s="23" t="s">
        <v>52</v>
      </c>
      <c r="F14" s="2" t="s">
        <v>53</v>
      </c>
      <c r="G14" s="33"/>
      <c r="H14" s="26">
        <v>477.5</v>
      </c>
    </row>
    <row r="15" spans="2:8" s="20" customFormat="1" ht="9.75">
      <c r="B15" s="8" t="s">
        <v>0</v>
      </c>
      <c r="C15" s="22" t="s">
        <v>47</v>
      </c>
      <c r="D15" s="23" t="s">
        <v>54</v>
      </c>
      <c r="E15" s="23" t="s">
        <v>55</v>
      </c>
      <c r="F15" s="2" t="s">
        <v>56</v>
      </c>
      <c r="G15" s="33"/>
      <c r="H15" s="26">
        <v>80</v>
      </c>
    </row>
    <row r="16" spans="2:8" s="20" customFormat="1" ht="9.75">
      <c r="B16" s="21" t="s">
        <v>21</v>
      </c>
      <c r="C16" s="22" t="s">
        <v>47</v>
      </c>
      <c r="D16" s="23" t="s">
        <v>57</v>
      </c>
      <c r="E16" s="23" t="s">
        <v>58</v>
      </c>
      <c r="F16" s="22" t="s">
        <v>59</v>
      </c>
      <c r="G16" s="33"/>
      <c r="H16" s="26">
        <v>507.5</v>
      </c>
    </row>
    <row r="17" spans="2:8" s="20" customFormat="1" ht="9.75">
      <c r="B17" s="8" t="s">
        <v>25</v>
      </c>
      <c r="C17" s="22" t="s">
        <v>47</v>
      </c>
      <c r="D17" s="23" t="s">
        <v>60</v>
      </c>
      <c r="E17" s="23" t="s">
        <v>55</v>
      </c>
      <c r="F17" s="2" t="s">
        <v>56</v>
      </c>
      <c r="G17" s="33"/>
      <c r="H17" s="26">
        <v>80</v>
      </c>
    </row>
    <row r="18" spans="2:8" s="20" customFormat="1" ht="9.75">
      <c r="B18" s="8" t="s">
        <v>17</v>
      </c>
      <c r="C18" s="22" t="s">
        <v>47</v>
      </c>
      <c r="D18" s="23" t="s">
        <v>61</v>
      </c>
      <c r="E18" s="23" t="s">
        <v>62</v>
      </c>
      <c r="F18" s="2" t="s">
        <v>53</v>
      </c>
      <c r="G18" s="33"/>
      <c r="H18" s="26">
        <v>507.5</v>
      </c>
    </row>
    <row r="19" spans="2:8" s="20" customFormat="1" ht="9.75">
      <c r="B19" s="8" t="s">
        <v>22</v>
      </c>
      <c r="C19" s="22" t="s">
        <v>47</v>
      </c>
      <c r="D19" s="23" t="s">
        <v>63</v>
      </c>
      <c r="E19" s="23" t="s">
        <v>64</v>
      </c>
      <c r="F19" s="2" t="s">
        <v>50</v>
      </c>
      <c r="G19" s="33"/>
      <c r="H19" s="26">
        <v>80</v>
      </c>
    </row>
    <row r="20" spans="2:8" s="20" customFormat="1" ht="9.75">
      <c r="B20" s="8" t="s">
        <v>17</v>
      </c>
      <c r="C20" s="22" t="s">
        <v>47</v>
      </c>
      <c r="D20" s="23" t="s">
        <v>65</v>
      </c>
      <c r="E20" s="23" t="s">
        <v>64</v>
      </c>
      <c r="F20" s="2" t="s">
        <v>53</v>
      </c>
      <c r="G20" s="33"/>
      <c r="H20" s="26">
        <v>980</v>
      </c>
    </row>
    <row r="21" spans="2:8" s="20" customFormat="1" ht="9.75">
      <c r="B21" s="8" t="s">
        <v>0</v>
      </c>
      <c r="C21" s="22" t="s">
        <v>47</v>
      </c>
      <c r="D21" s="23" t="s">
        <v>65</v>
      </c>
      <c r="E21" s="23" t="s">
        <v>64</v>
      </c>
      <c r="F21" s="2" t="s">
        <v>53</v>
      </c>
      <c r="G21" s="33"/>
      <c r="H21" s="26">
        <v>980</v>
      </c>
    </row>
    <row r="22" spans="2:8" s="20" customFormat="1" ht="9.75">
      <c r="B22" s="8" t="s">
        <v>27</v>
      </c>
      <c r="C22" s="22" t="s">
        <v>47</v>
      </c>
      <c r="D22" s="23" t="s">
        <v>65</v>
      </c>
      <c r="E22" s="23" t="s">
        <v>64</v>
      </c>
      <c r="F22" s="2" t="s">
        <v>53</v>
      </c>
      <c r="G22" s="33"/>
      <c r="H22" s="26">
        <v>980</v>
      </c>
    </row>
    <row r="23" spans="2:8" s="20" customFormat="1" ht="9.75">
      <c r="B23" s="8" t="s">
        <v>22</v>
      </c>
      <c r="C23" s="22" t="s">
        <v>47</v>
      </c>
      <c r="D23" s="23" t="s">
        <v>65</v>
      </c>
      <c r="E23" s="23" t="s">
        <v>64</v>
      </c>
      <c r="F23" s="2" t="s">
        <v>53</v>
      </c>
      <c r="G23" s="33"/>
      <c r="H23" s="26">
        <v>980</v>
      </c>
    </row>
    <row r="24" spans="2:8" s="20" customFormat="1" ht="9.75">
      <c r="B24" s="8" t="s">
        <v>28</v>
      </c>
      <c r="C24" s="22" t="s">
        <v>47</v>
      </c>
      <c r="D24" s="23" t="s">
        <v>66</v>
      </c>
      <c r="E24" s="23" t="s">
        <v>62</v>
      </c>
      <c r="F24" s="24" t="s">
        <v>70</v>
      </c>
      <c r="G24" s="33"/>
      <c r="H24" s="26">
        <v>792.5</v>
      </c>
    </row>
    <row r="25" spans="2:8" s="20" customFormat="1" ht="9.75">
      <c r="B25" s="8" t="s">
        <v>29</v>
      </c>
      <c r="C25" s="22" t="s">
        <v>47</v>
      </c>
      <c r="D25" s="23" t="s">
        <v>66</v>
      </c>
      <c r="E25" s="23" t="s">
        <v>62</v>
      </c>
      <c r="F25" s="24" t="s">
        <v>70</v>
      </c>
      <c r="G25" s="33"/>
      <c r="H25" s="26">
        <v>792.5</v>
      </c>
    </row>
    <row r="26" spans="2:8" s="20" customFormat="1" ht="9.75">
      <c r="B26" s="8" t="s">
        <v>28</v>
      </c>
      <c r="C26" s="22" t="s">
        <v>47</v>
      </c>
      <c r="D26" s="23" t="s">
        <v>67</v>
      </c>
      <c r="E26" s="23" t="s">
        <v>69</v>
      </c>
      <c r="F26" s="24" t="s">
        <v>70</v>
      </c>
      <c r="G26" s="33"/>
      <c r="H26" s="26">
        <v>477.5</v>
      </c>
    </row>
    <row r="27" spans="2:8" s="20" customFormat="1" ht="9.75">
      <c r="B27" s="8" t="s">
        <v>24</v>
      </c>
      <c r="C27" s="22" t="s">
        <v>47</v>
      </c>
      <c r="D27" s="23" t="s">
        <v>71</v>
      </c>
      <c r="E27" s="23" t="s">
        <v>72</v>
      </c>
      <c r="F27" s="24" t="s">
        <v>73</v>
      </c>
      <c r="G27" s="33">
        <v>59</v>
      </c>
      <c r="H27" s="26"/>
    </row>
    <row r="28" spans="2:8" s="20" customFormat="1" ht="9.75">
      <c r="B28" s="8" t="s">
        <v>30</v>
      </c>
      <c r="C28" s="22" t="s">
        <v>47</v>
      </c>
      <c r="D28" s="23" t="s">
        <v>78</v>
      </c>
      <c r="E28" s="23" t="s">
        <v>62</v>
      </c>
      <c r="F28" s="24" t="s">
        <v>56</v>
      </c>
      <c r="G28" s="33"/>
      <c r="H28" s="26">
        <v>80</v>
      </c>
    </row>
    <row r="29" spans="2:8" s="20" customFormat="1" ht="9.75">
      <c r="B29" s="8" t="s">
        <v>17</v>
      </c>
      <c r="C29" s="22" t="s">
        <v>47</v>
      </c>
      <c r="D29" s="23" t="s">
        <v>79</v>
      </c>
      <c r="E29" s="23" t="s">
        <v>80</v>
      </c>
      <c r="F29" s="34" t="s">
        <v>81</v>
      </c>
      <c r="G29" s="33"/>
      <c r="H29" s="26">
        <v>1077.5</v>
      </c>
    </row>
    <row r="30" spans="2:8" s="20" customFormat="1" ht="9.75">
      <c r="B30" s="8" t="s">
        <v>17</v>
      </c>
      <c r="C30" s="22" t="s">
        <v>47</v>
      </c>
      <c r="D30" s="23" t="s">
        <v>82</v>
      </c>
      <c r="E30" s="23" t="s">
        <v>83</v>
      </c>
      <c r="F30" s="34" t="s">
        <v>84</v>
      </c>
      <c r="G30" s="33"/>
      <c r="H30" s="26">
        <v>2705</v>
      </c>
    </row>
    <row r="31" spans="2:8" s="20" customFormat="1" ht="9.75">
      <c r="B31" s="8" t="s">
        <v>0</v>
      </c>
      <c r="C31" s="22" t="s">
        <v>47</v>
      </c>
      <c r="D31" s="23" t="s">
        <v>85</v>
      </c>
      <c r="E31" s="23" t="s">
        <v>89</v>
      </c>
      <c r="F31" s="2" t="s">
        <v>53</v>
      </c>
      <c r="G31" s="33"/>
      <c r="H31" s="26">
        <v>980</v>
      </c>
    </row>
    <row r="32" spans="2:8" s="20" customFormat="1" ht="9.75">
      <c r="B32" s="8" t="s">
        <v>32</v>
      </c>
      <c r="C32" s="22" t="s">
        <v>47</v>
      </c>
      <c r="D32" s="23" t="s">
        <v>86</v>
      </c>
      <c r="E32" s="23" t="s">
        <v>52</v>
      </c>
      <c r="F32" s="2" t="s">
        <v>56</v>
      </c>
      <c r="G32" s="33"/>
      <c r="H32" s="26">
        <v>40</v>
      </c>
    </row>
    <row r="33" spans="2:8" s="20" customFormat="1" ht="9.75">
      <c r="B33" s="8" t="s">
        <v>33</v>
      </c>
      <c r="C33" s="22" t="s">
        <v>47</v>
      </c>
      <c r="D33" s="23" t="s">
        <v>87</v>
      </c>
      <c r="E33" s="23" t="s">
        <v>90</v>
      </c>
      <c r="F33" s="1" t="s">
        <v>53</v>
      </c>
      <c r="G33" s="33"/>
      <c r="H33" s="26">
        <v>477.5</v>
      </c>
    </row>
    <row r="34" spans="2:8" s="20" customFormat="1" ht="9.75">
      <c r="B34" s="8" t="s">
        <v>17</v>
      </c>
      <c r="C34" s="22" t="s">
        <v>47</v>
      </c>
      <c r="D34" s="23" t="s">
        <v>85</v>
      </c>
      <c r="E34" s="23" t="s">
        <v>89</v>
      </c>
      <c r="F34" s="2" t="s">
        <v>53</v>
      </c>
      <c r="G34" s="33"/>
      <c r="H34" s="26">
        <v>980</v>
      </c>
    </row>
    <row r="35" spans="2:8" s="20" customFormat="1" ht="9.75">
      <c r="B35" s="8" t="s">
        <v>34</v>
      </c>
      <c r="C35" s="22" t="s">
        <v>47</v>
      </c>
      <c r="D35" s="23" t="s">
        <v>88</v>
      </c>
      <c r="E35" s="23" t="s">
        <v>52</v>
      </c>
      <c r="F35" s="2" t="s">
        <v>56</v>
      </c>
      <c r="G35" s="33"/>
      <c r="H35" s="26">
        <v>40</v>
      </c>
    </row>
    <row r="36" spans="2:8" s="20" customFormat="1" ht="9.75">
      <c r="B36" s="21" t="s">
        <v>34</v>
      </c>
      <c r="C36" s="22" t="s">
        <v>47</v>
      </c>
      <c r="D36" s="23" t="s">
        <v>91</v>
      </c>
      <c r="E36" s="23" t="s">
        <v>93</v>
      </c>
      <c r="F36" s="22" t="s">
        <v>94</v>
      </c>
      <c r="G36" s="33"/>
      <c r="H36" s="26">
        <v>80</v>
      </c>
    </row>
    <row r="37" spans="2:8" s="20" customFormat="1" ht="9.75">
      <c r="B37" s="21" t="s">
        <v>35</v>
      </c>
      <c r="C37" s="22" t="s">
        <v>47</v>
      </c>
      <c r="D37" s="23" t="s">
        <v>92</v>
      </c>
      <c r="E37" s="23" t="s">
        <v>52</v>
      </c>
      <c r="F37" s="22" t="s">
        <v>95</v>
      </c>
      <c r="G37" s="33"/>
      <c r="H37" s="26">
        <v>662.5</v>
      </c>
    </row>
    <row r="38" spans="2:8" s="20" customFormat="1" ht="9.75">
      <c r="B38" s="21" t="s">
        <v>25</v>
      </c>
      <c r="C38" s="22" t="s">
        <v>47</v>
      </c>
      <c r="D38" s="23" t="s">
        <v>96</v>
      </c>
      <c r="E38" s="23" t="s">
        <v>55</v>
      </c>
      <c r="F38" s="24" t="s">
        <v>50</v>
      </c>
      <c r="G38" s="33"/>
      <c r="H38" s="26">
        <v>80</v>
      </c>
    </row>
    <row r="39" spans="2:8" s="20" customFormat="1" ht="9.75">
      <c r="B39" s="21" t="s">
        <v>34</v>
      </c>
      <c r="C39" s="22" t="s">
        <v>47</v>
      </c>
      <c r="D39" s="23" t="s">
        <v>96</v>
      </c>
      <c r="E39" s="23" t="s">
        <v>55</v>
      </c>
      <c r="F39" s="24" t="s">
        <v>50</v>
      </c>
      <c r="G39" s="33"/>
      <c r="H39" s="26">
        <v>80</v>
      </c>
    </row>
    <row r="40" spans="2:8" s="20" customFormat="1" ht="9.75">
      <c r="B40" s="21" t="s">
        <v>34</v>
      </c>
      <c r="C40" s="22" t="s">
        <v>47</v>
      </c>
      <c r="D40" s="23" t="s">
        <v>76</v>
      </c>
      <c r="E40" s="23" t="s">
        <v>75</v>
      </c>
      <c r="F40" s="24" t="s">
        <v>97</v>
      </c>
      <c r="G40" s="33"/>
      <c r="H40" s="26">
        <v>792.5</v>
      </c>
    </row>
    <row r="41" spans="2:8" s="20" customFormat="1" ht="9.75">
      <c r="B41" s="21" t="s">
        <v>30</v>
      </c>
      <c r="C41" s="22" t="s">
        <v>47</v>
      </c>
      <c r="D41" s="23" t="s">
        <v>76</v>
      </c>
      <c r="E41" s="23" t="s">
        <v>75</v>
      </c>
      <c r="F41" s="24" t="s">
        <v>97</v>
      </c>
      <c r="G41" s="33"/>
      <c r="H41" s="26">
        <v>1077.5</v>
      </c>
    </row>
    <row r="42" spans="2:8" s="20" customFormat="1" ht="9.75">
      <c r="B42" s="21" t="s">
        <v>17</v>
      </c>
      <c r="C42" s="22" t="s">
        <v>47</v>
      </c>
      <c r="D42" s="23" t="s">
        <v>76</v>
      </c>
      <c r="E42" s="23" t="s">
        <v>75</v>
      </c>
      <c r="F42" s="24" t="s">
        <v>97</v>
      </c>
      <c r="G42" s="33"/>
      <c r="H42" s="26">
        <v>792.5</v>
      </c>
    </row>
    <row r="43" spans="2:8" s="20" customFormat="1" ht="9.75">
      <c r="B43" s="21" t="s">
        <v>36</v>
      </c>
      <c r="C43" s="22" t="s">
        <v>47</v>
      </c>
      <c r="D43" s="23" t="s">
        <v>98</v>
      </c>
      <c r="E43" s="23" t="s">
        <v>52</v>
      </c>
      <c r="F43" s="24" t="s">
        <v>56</v>
      </c>
      <c r="G43" s="33"/>
      <c r="H43" s="26">
        <v>80</v>
      </c>
    </row>
    <row r="44" spans="2:8" s="20" customFormat="1" ht="9.75">
      <c r="B44" s="21" t="s">
        <v>27</v>
      </c>
      <c r="C44" s="22" t="s">
        <v>47</v>
      </c>
      <c r="D44" s="23" t="s">
        <v>99</v>
      </c>
      <c r="E44" s="23" t="s">
        <v>52</v>
      </c>
      <c r="F44" s="24" t="s">
        <v>56</v>
      </c>
      <c r="G44" s="33"/>
      <c r="H44" s="26">
        <v>40</v>
      </c>
    </row>
    <row r="45" spans="2:8" s="20" customFormat="1" ht="9.75">
      <c r="B45" s="21" t="s">
        <v>0</v>
      </c>
      <c r="C45" s="22" t="s">
        <v>47</v>
      </c>
      <c r="D45" s="23" t="s">
        <v>100</v>
      </c>
      <c r="E45" s="23" t="s">
        <v>80</v>
      </c>
      <c r="F45" s="24" t="s">
        <v>53</v>
      </c>
      <c r="G45" s="33"/>
      <c r="H45" s="26">
        <v>507.5</v>
      </c>
    </row>
    <row r="46" spans="2:8" s="20" customFormat="1" ht="9.75">
      <c r="B46" s="21" t="s">
        <v>33</v>
      </c>
      <c r="C46" s="22" t="s">
        <v>47</v>
      </c>
      <c r="D46" s="23" t="s">
        <v>99</v>
      </c>
      <c r="E46" s="23" t="s">
        <v>52</v>
      </c>
      <c r="F46" s="24" t="s">
        <v>53</v>
      </c>
      <c r="G46" s="33"/>
      <c r="H46" s="26">
        <v>40</v>
      </c>
    </row>
    <row r="47" spans="2:8" s="20" customFormat="1" ht="9.75">
      <c r="B47" s="21" t="s">
        <v>33</v>
      </c>
      <c r="C47" s="22" t="s">
        <v>47</v>
      </c>
      <c r="D47" s="23" t="s">
        <v>100</v>
      </c>
      <c r="E47" s="23" t="s">
        <v>80</v>
      </c>
      <c r="F47" s="24" t="s">
        <v>101</v>
      </c>
      <c r="G47" s="33"/>
      <c r="H47" s="26">
        <v>507.5</v>
      </c>
    </row>
    <row r="48" spans="2:8" s="20" customFormat="1" ht="9.75">
      <c r="B48" s="21" t="s">
        <v>22</v>
      </c>
      <c r="C48" s="22" t="s">
        <v>47</v>
      </c>
      <c r="D48" s="23" t="s">
        <v>102</v>
      </c>
      <c r="E48" s="23" t="s">
        <v>103</v>
      </c>
      <c r="F48" s="24" t="s">
        <v>56</v>
      </c>
      <c r="G48" s="33"/>
      <c r="H48" s="26">
        <v>80</v>
      </c>
    </row>
    <row r="49" spans="2:8" s="20" customFormat="1" ht="9.75">
      <c r="B49" s="21" t="s">
        <v>0</v>
      </c>
      <c r="C49" s="22" t="s">
        <v>47</v>
      </c>
      <c r="D49" s="23" t="s">
        <v>104</v>
      </c>
      <c r="E49" s="23" t="s">
        <v>80</v>
      </c>
      <c r="F49" s="24" t="s">
        <v>105</v>
      </c>
      <c r="G49" s="33"/>
      <c r="H49" s="26">
        <v>507.5</v>
      </c>
    </row>
    <row r="50" spans="2:8" s="20" customFormat="1" ht="9.75">
      <c r="B50" s="21" t="s">
        <v>34</v>
      </c>
      <c r="C50" s="22" t="s">
        <v>47</v>
      </c>
      <c r="D50" s="23" t="s">
        <v>106</v>
      </c>
      <c r="E50" s="23" t="s">
        <v>80</v>
      </c>
      <c r="F50" s="22" t="s">
        <v>53</v>
      </c>
      <c r="G50" s="33"/>
      <c r="H50" s="26">
        <v>507.5</v>
      </c>
    </row>
    <row r="51" spans="2:8" s="20" customFormat="1" ht="9.75">
      <c r="B51" s="21" t="s">
        <v>33</v>
      </c>
      <c r="C51" s="22" t="s">
        <v>47</v>
      </c>
      <c r="D51" s="23" t="s">
        <v>107</v>
      </c>
      <c r="E51" s="23" t="s">
        <v>52</v>
      </c>
      <c r="F51" s="24" t="s">
        <v>53</v>
      </c>
      <c r="G51" s="33"/>
      <c r="H51" s="26">
        <v>477.5</v>
      </c>
    </row>
    <row r="52" spans="2:8" s="20" customFormat="1" ht="9.75">
      <c r="B52" s="21" t="s">
        <v>31</v>
      </c>
      <c r="C52" s="22" t="s">
        <v>47</v>
      </c>
      <c r="D52" s="23" t="s">
        <v>107</v>
      </c>
      <c r="E52" s="23" t="s">
        <v>52</v>
      </c>
      <c r="F52" s="24" t="s">
        <v>53</v>
      </c>
      <c r="G52" s="33"/>
      <c r="H52" s="26">
        <v>477.5</v>
      </c>
    </row>
    <row r="53" spans="2:8" s="20" customFormat="1" ht="9.75">
      <c r="B53" s="21" t="s">
        <v>34</v>
      </c>
      <c r="C53" s="22" t="s">
        <v>47</v>
      </c>
      <c r="D53" s="23" t="s">
        <v>108</v>
      </c>
      <c r="E53" s="23" t="s">
        <v>64</v>
      </c>
      <c r="F53" s="22" t="s">
        <v>56</v>
      </c>
      <c r="G53" s="33"/>
      <c r="H53" s="26">
        <v>80</v>
      </c>
    </row>
    <row r="54" spans="2:8" s="20" customFormat="1" ht="9.75">
      <c r="B54" s="21" t="s">
        <v>37</v>
      </c>
      <c r="C54" s="22" t="s">
        <v>47</v>
      </c>
      <c r="D54" s="23" t="s">
        <v>109</v>
      </c>
      <c r="E54" s="23" t="s">
        <v>64</v>
      </c>
      <c r="F54" s="22" t="s">
        <v>56</v>
      </c>
      <c r="G54" s="33"/>
      <c r="H54" s="26">
        <v>80</v>
      </c>
    </row>
    <row r="55" spans="2:8" s="20" customFormat="1" ht="9.75">
      <c r="B55" s="21" t="s">
        <v>0</v>
      </c>
      <c r="C55" s="22" t="s">
        <v>47</v>
      </c>
      <c r="D55" s="23" t="s">
        <v>110</v>
      </c>
      <c r="E55" s="23" t="s">
        <v>64</v>
      </c>
      <c r="F55" s="24" t="s">
        <v>53</v>
      </c>
      <c r="G55" s="33"/>
      <c r="H55" s="26">
        <v>980</v>
      </c>
    </row>
    <row r="56" spans="2:8" s="20" customFormat="1" ht="9.75">
      <c r="B56" s="21" t="s">
        <v>31</v>
      </c>
      <c r="C56" s="22" t="s">
        <v>47</v>
      </c>
      <c r="D56" s="23" t="s">
        <v>111</v>
      </c>
      <c r="E56" s="23" t="s">
        <v>55</v>
      </c>
      <c r="F56" s="24" t="s">
        <v>53</v>
      </c>
      <c r="G56" s="33"/>
      <c r="H56" s="26">
        <v>477.5</v>
      </c>
    </row>
    <row r="57" spans="2:8" s="20" customFormat="1" ht="9.75">
      <c r="B57" s="21" t="s">
        <v>0</v>
      </c>
      <c r="C57" s="22" t="s">
        <v>47</v>
      </c>
      <c r="D57" s="23" t="s">
        <v>111</v>
      </c>
      <c r="E57" s="23" t="s">
        <v>55</v>
      </c>
      <c r="F57" s="24" t="s">
        <v>53</v>
      </c>
      <c r="G57" s="33"/>
      <c r="H57" s="26">
        <v>477.5</v>
      </c>
    </row>
    <row r="58" spans="2:8" s="20" customFormat="1" ht="9.75">
      <c r="B58" s="21" t="s">
        <v>33</v>
      </c>
      <c r="C58" s="22" t="s">
        <v>47</v>
      </c>
      <c r="D58" s="35">
        <v>229664</v>
      </c>
      <c r="E58" s="23" t="s">
        <v>55</v>
      </c>
      <c r="F58" s="24" t="s">
        <v>53</v>
      </c>
      <c r="G58" s="33"/>
      <c r="H58" s="26">
        <v>477.5</v>
      </c>
    </row>
    <row r="59" spans="2:8" s="20" customFormat="1" ht="9.75">
      <c r="B59" s="21" t="s">
        <v>38</v>
      </c>
      <c r="C59" s="22" t="s">
        <v>47</v>
      </c>
      <c r="D59" s="23" t="s">
        <v>112</v>
      </c>
      <c r="E59" s="23" t="s">
        <v>114</v>
      </c>
      <c r="F59" s="22" t="s">
        <v>50</v>
      </c>
      <c r="G59" s="33"/>
      <c r="H59" s="26">
        <v>80</v>
      </c>
    </row>
    <row r="60" spans="2:8" s="20" customFormat="1" ht="9.75">
      <c r="B60" s="21" t="s">
        <v>31</v>
      </c>
      <c r="C60" s="22" t="s">
        <v>47</v>
      </c>
      <c r="D60" s="23" t="s">
        <v>113</v>
      </c>
      <c r="E60" s="23" t="s">
        <v>52</v>
      </c>
      <c r="F60" s="22" t="s">
        <v>56</v>
      </c>
      <c r="G60" s="33"/>
      <c r="H60" s="26">
        <v>40</v>
      </c>
    </row>
    <row r="61" spans="2:8" s="20" customFormat="1" ht="9.75">
      <c r="B61" s="21" t="s">
        <v>31</v>
      </c>
      <c r="C61" s="22" t="s">
        <v>47</v>
      </c>
      <c r="D61" s="23" t="s">
        <v>54</v>
      </c>
      <c r="E61" s="23" t="s">
        <v>55</v>
      </c>
      <c r="F61" s="22" t="s">
        <v>50</v>
      </c>
      <c r="G61" s="33"/>
      <c r="H61" s="26">
        <v>80</v>
      </c>
    </row>
    <row r="62" spans="2:8" s="20" customFormat="1" ht="9.75">
      <c r="B62" s="21" t="s">
        <v>31</v>
      </c>
      <c r="C62" s="22" t="s">
        <v>47</v>
      </c>
      <c r="D62" s="23" t="s">
        <v>113</v>
      </c>
      <c r="E62" s="23" t="s">
        <v>115</v>
      </c>
      <c r="F62" s="22" t="s">
        <v>50</v>
      </c>
      <c r="G62" s="33"/>
      <c r="H62" s="26">
        <v>80</v>
      </c>
    </row>
    <row r="63" spans="2:8" s="20" customFormat="1" ht="9.75">
      <c r="B63" s="21" t="s">
        <v>31</v>
      </c>
      <c r="C63" s="22" t="s">
        <v>47</v>
      </c>
      <c r="D63" s="23" t="s">
        <v>49</v>
      </c>
      <c r="E63" s="23" t="s">
        <v>58</v>
      </c>
      <c r="F63" s="22" t="s">
        <v>56</v>
      </c>
      <c r="G63" s="33"/>
      <c r="H63" s="26">
        <v>80</v>
      </c>
    </row>
    <row r="64" spans="2:8" s="20" customFormat="1" ht="9.75">
      <c r="B64" s="21" t="s">
        <v>22</v>
      </c>
      <c r="C64" s="22" t="s">
        <v>47</v>
      </c>
      <c r="D64" s="23" t="s">
        <v>116</v>
      </c>
      <c r="E64" s="23" t="s">
        <v>52</v>
      </c>
      <c r="F64" s="22" t="s">
        <v>56</v>
      </c>
      <c r="G64" s="33"/>
      <c r="H64" s="26">
        <v>80</v>
      </c>
    </row>
    <row r="65" spans="2:8" s="20" customFormat="1" ht="9.75">
      <c r="B65" s="21" t="s">
        <v>17</v>
      </c>
      <c r="C65" s="22" t="s">
        <v>47</v>
      </c>
      <c r="D65" s="23" t="s">
        <v>104</v>
      </c>
      <c r="E65" s="23" t="s">
        <v>80</v>
      </c>
      <c r="F65" s="22" t="s">
        <v>120</v>
      </c>
      <c r="G65" s="33"/>
      <c r="H65" s="26">
        <v>507.5</v>
      </c>
    </row>
    <row r="66" spans="2:8" s="20" customFormat="1" ht="9.75">
      <c r="B66" s="21" t="s">
        <v>17</v>
      </c>
      <c r="C66" s="22" t="s">
        <v>47</v>
      </c>
      <c r="D66" s="23" t="s">
        <v>117</v>
      </c>
      <c r="E66" s="23" t="s">
        <v>119</v>
      </c>
      <c r="F66" s="22" t="s">
        <v>53</v>
      </c>
      <c r="G66" s="33"/>
      <c r="H66" s="26">
        <v>980</v>
      </c>
    </row>
    <row r="67" spans="2:8" s="20" customFormat="1" ht="9.75">
      <c r="B67" s="21" t="s">
        <v>17</v>
      </c>
      <c r="C67" s="22" t="s">
        <v>47</v>
      </c>
      <c r="D67" s="23" t="s">
        <v>111</v>
      </c>
      <c r="E67" s="23" t="s">
        <v>55</v>
      </c>
      <c r="F67" s="22" t="s">
        <v>120</v>
      </c>
      <c r="G67" s="33"/>
      <c r="H67" s="26">
        <v>477.5</v>
      </c>
    </row>
    <row r="68" spans="2:8" s="20" customFormat="1" ht="9.75">
      <c r="B68" s="21" t="s">
        <v>17</v>
      </c>
      <c r="C68" s="22" t="s">
        <v>47</v>
      </c>
      <c r="D68" s="23" t="s">
        <v>118</v>
      </c>
      <c r="E68" s="23" t="s">
        <v>64</v>
      </c>
      <c r="F68" s="22" t="s">
        <v>120</v>
      </c>
      <c r="G68" s="33"/>
      <c r="H68" s="26">
        <v>980</v>
      </c>
    </row>
    <row r="69" spans="2:8" s="20" customFormat="1" ht="9.75">
      <c r="B69" s="21" t="s">
        <v>19</v>
      </c>
      <c r="C69" s="22" t="s">
        <v>47</v>
      </c>
      <c r="D69" s="23" t="s">
        <v>121</v>
      </c>
      <c r="E69" s="23" t="s">
        <v>52</v>
      </c>
      <c r="F69" s="22" t="s">
        <v>120</v>
      </c>
      <c r="G69" s="33"/>
      <c r="H69" s="26">
        <v>477.5</v>
      </c>
    </row>
    <row r="70" spans="2:8" s="20" customFormat="1" ht="9.75">
      <c r="B70" s="21" t="s">
        <v>29</v>
      </c>
      <c r="C70" s="22" t="s">
        <v>47</v>
      </c>
      <c r="D70" s="23" t="s">
        <v>122</v>
      </c>
      <c r="E70" s="23" t="s">
        <v>93</v>
      </c>
      <c r="F70" s="22" t="s">
        <v>123</v>
      </c>
      <c r="G70" s="33"/>
      <c r="H70" s="26">
        <v>350</v>
      </c>
    </row>
    <row r="71" spans="2:8" s="20" customFormat="1" ht="9.75">
      <c r="B71" s="21" t="s">
        <v>31</v>
      </c>
      <c r="C71" s="22" t="s">
        <v>47</v>
      </c>
      <c r="D71" s="23" t="s">
        <v>124</v>
      </c>
      <c r="E71" s="23" t="s">
        <v>58</v>
      </c>
      <c r="F71" s="22" t="s">
        <v>56</v>
      </c>
      <c r="G71" s="33"/>
      <c r="H71" s="26">
        <v>80</v>
      </c>
    </row>
    <row r="72" spans="2:8" s="20" customFormat="1" ht="9.75">
      <c r="B72" s="21" t="s">
        <v>34</v>
      </c>
      <c r="C72" s="22" t="s">
        <v>47</v>
      </c>
      <c r="D72" s="23" t="s">
        <v>124</v>
      </c>
      <c r="E72" s="23" t="s">
        <v>58</v>
      </c>
      <c r="F72" s="22" t="s">
        <v>56</v>
      </c>
      <c r="G72" s="33"/>
      <c r="H72" s="26">
        <v>80</v>
      </c>
    </row>
    <row r="73" spans="2:8" s="20" customFormat="1" ht="9.75">
      <c r="B73" s="21" t="s">
        <v>41</v>
      </c>
      <c r="C73" s="22" t="s">
        <v>47</v>
      </c>
      <c r="D73" s="23" t="s">
        <v>121</v>
      </c>
      <c r="E73" s="23" t="s">
        <v>52</v>
      </c>
      <c r="F73" s="22" t="s">
        <v>53</v>
      </c>
      <c r="G73" s="33"/>
      <c r="H73" s="26">
        <v>477.5</v>
      </c>
    </row>
    <row r="74" spans="2:8" s="20" customFormat="1" ht="9.75">
      <c r="B74" s="21" t="s">
        <v>17</v>
      </c>
      <c r="C74" s="22" t="s">
        <v>47</v>
      </c>
      <c r="D74" s="23" t="s">
        <v>124</v>
      </c>
      <c r="E74" s="23" t="s">
        <v>58</v>
      </c>
      <c r="F74" s="36" t="s">
        <v>126</v>
      </c>
      <c r="G74" s="33"/>
      <c r="H74" s="26">
        <v>570</v>
      </c>
    </row>
    <row r="75" spans="2:8" s="20" customFormat="1" ht="9.75">
      <c r="B75" s="21" t="s">
        <v>17</v>
      </c>
      <c r="C75" s="22" t="s">
        <v>47</v>
      </c>
      <c r="D75" s="23" t="s">
        <v>124</v>
      </c>
      <c r="E75" s="23" t="s">
        <v>58</v>
      </c>
      <c r="F75" s="22" t="s">
        <v>120</v>
      </c>
      <c r="G75" s="33"/>
      <c r="H75" s="26">
        <v>507.5</v>
      </c>
    </row>
    <row r="76" spans="2:8" s="20" customFormat="1" ht="9.75">
      <c r="B76" s="8" t="s">
        <v>28</v>
      </c>
      <c r="C76" s="22" t="s">
        <v>15</v>
      </c>
      <c r="D76" s="24"/>
      <c r="E76" s="23"/>
      <c r="F76" s="22"/>
      <c r="G76" s="77">
        <v>2649.22</v>
      </c>
      <c r="H76" s="26"/>
    </row>
    <row r="77" spans="2:8" s="20" customFormat="1" ht="9.75">
      <c r="B77" s="21" t="s">
        <v>77</v>
      </c>
      <c r="C77" s="22" t="s">
        <v>15</v>
      </c>
      <c r="D77" s="24"/>
      <c r="E77" s="23"/>
      <c r="F77" s="22"/>
      <c r="G77" s="77"/>
      <c r="H77" s="26"/>
    </row>
    <row r="78" spans="2:8" s="20" customFormat="1" ht="9.75">
      <c r="B78" s="8" t="s">
        <v>17</v>
      </c>
      <c r="C78" s="22" t="s">
        <v>74</v>
      </c>
      <c r="D78" s="23" t="s">
        <v>76</v>
      </c>
      <c r="E78" s="23" t="s">
        <v>75</v>
      </c>
      <c r="F78" s="22"/>
      <c r="G78" s="37">
        <v>493.97</v>
      </c>
      <c r="H78" s="26"/>
    </row>
    <row r="79" spans="2:8" s="20" customFormat="1" ht="9.75">
      <c r="B79" s="21" t="s">
        <v>38</v>
      </c>
      <c r="C79" s="22" t="s">
        <v>74</v>
      </c>
      <c r="D79" s="23" t="s">
        <v>76</v>
      </c>
      <c r="E79" s="23" t="s">
        <v>75</v>
      </c>
      <c r="F79" s="22"/>
      <c r="G79" s="37">
        <v>493.97</v>
      </c>
      <c r="H79" s="26"/>
    </row>
    <row r="80" spans="2:8" s="20" customFormat="1" ht="9.75">
      <c r="B80" s="21" t="s">
        <v>21</v>
      </c>
      <c r="C80" s="22" t="s">
        <v>74</v>
      </c>
      <c r="D80" s="23" t="s">
        <v>76</v>
      </c>
      <c r="E80" s="23" t="s">
        <v>75</v>
      </c>
      <c r="F80" s="22"/>
      <c r="G80" s="37">
        <v>493.97</v>
      </c>
      <c r="H80" s="26"/>
    </row>
    <row r="81" spans="2:9" s="20" customFormat="1" ht="9.75">
      <c r="B81" s="21" t="s">
        <v>0</v>
      </c>
      <c r="C81" s="22" t="s">
        <v>2</v>
      </c>
      <c r="D81" s="23" t="s">
        <v>43</v>
      </c>
      <c r="E81" s="23" t="s">
        <v>141</v>
      </c>
      <c r="F81" s="24" t="s">
        <v>127</v>
      </c>
      <c r="G81" s="25"/>
      <c r="H81" s="26">
        <v>1447</v>
      </c>
      <c r="I81" s="20" t="s">
        <v>44</v>
      </c>
    </row>
    <row r="82" spans="2:9" s="20" customFormat="1" ht="9.75">
      <c r="B82" s="21" t="s">
        <v>23</v>
      </c>
      <c r="C82" s="22" t="s">
        <v>2</v>
      </c>
      <c r="D82" s="23" t="s">
        <v>43</v>
      </c>
      <c r="E82" s="23" t="s">
        <v>141</v>
      </c>
      <c r="F82" s="24" t="s">
        <v>127</v>
      </c>
      <c r="G82" s="25"/>
      <c r="H82" s="26">
        <v>1447</v>
      </c>
      <c r="I82" s="20" t="s">
        <v>44</v>
      </c>
    </row>
    <row r="83" spans="2:9" s="20" customFormat="1" ht="9.75">
      <c r="B83" s="21" t="s">
        <v>42</v>
      </c>
      <c r="C83" s="22" t="s">
        <v>2</v>
      </c>
      <c r="D83" s="23" t="s">
        <v>43</v>
      </c>
      <c r="E83" s="23" t="s">
        <v>141</v>
      </c>
      <c r="F83" s="24" t="s">
        <v>127</v>
      </c>
      <c r="G83" s="25"/>
      <c r="H83" s="26">
        <v>997.0000000000001</v>
      </c>
      <c r="I83" s="20" t="s">
        <v>44</v>
      </c>
    </row>
    <row r="84" spans="2:8" s="20" customFormat="1" ht="9.75">
      <c r="B84" s="21" t="s">
        <v>0</v>
      </c>
      <c r="C84" s="22" t="s">
        <v>2</v>
      </c>
      <c r="D84" s="23" t="s">
        <v>45</v>
      </c>
      <c r="E84" s="23" t="s">
        <v>58</v>
      </c>
      <c r="F84" s="24"/>
      <c r="G84" s="25"/>
      <c r="H84" s="26">
        <v>80</v>
      </c>
    </row>
    <row r="85" spans="2:8" s="20" customFormat="1" ht="9.75">
      <c r="B85" s="21" t="s">
        <v>0</v>
      </c>
      <c r="C85" s="22" t="s">
        <v>2</v>
      </c>
      <c r="D85" s="23" t="s">
        <v>46</v>
      </c>
      <c r="E85" s="23" t="s">
        <v>58</v>
      </c>
      <c r="F85" s="7"/>
      <c r="G85" s="25"/>
      <c r="H85" s="26">
        <v>792.5</v>
      </c>
    </row>
    <row r="86" spans="2:8" s="20" customFormat="1" ht="9.75">
      <c r="B86" s="21" t="s">
        <v>22</v>
      </c>
      <c r="C86" s="22" t="s">
        <v>47</v>
      </c>
      <c r="D86" s="23" t="s">
        <v>128</v>
      </c>
      <c r="E86" s="23" t="s">
        <v>55</v>
      </c>
      <c r="F86" s="24" t="s">
        <v>50</v>
      </c>
      <c r="G86" s="25"/>
      <c r="H86" s="26">
        <v>80</v>
      </c>
    </row>
    <row r="87" spans="2:8" s="20" customFormat="1" ht="9.75">
      <c r="B87" s="21" t="s">
        <v>0</v>
      </c>
      <c r="C87" s="22" t="s">
        <v>47</v>
      </c>
      <c r="D87" s="23" t="s">
        <v>129</v>
      </c>
      <c r="E87" s="23" t="s">
        <v>62</v>
      </c>
      <c r="F87" s="24" t="s">
        <v>120</v>
      </c>
      <c r="G87" s="25"/>
      <c r="H87" s="26">
        <v>507.5</v>
      </c>
    </row>
    <row r="88" spans="2:8" s="20" customFormat="1" ht="9.75">
      <c r="B88" s="21" t="s">
        <v>34</v>
      </c>
      <c r="C88" s="22" t="s">
        <v>47</v>
      </c>
      <c r="D88" s="23" t="s">
        <v>134</v>
      </c>
      <c r="E88" s="23" t="s">
        <v>52</v>
      </c>
      <c r="F88" s="24" t="s">
        <v>56</v>
      </c>
      <c r="G88" s="25"/>
      <c r="H88" s="26">
        <v>80</v>
      </c>
    </row>
    <row r="89" spans="2:8" s="20" customFormat="1" ht="9.75">
      <c r="B89" s="21" t="s">
        <v>17</v>
      </c>
      <c r="C89" s="22" t="s">
        <v>47</v>
      </c>
      <c r="D89" s="23" t="s">
        <v>135</v>
      </c>
      <c r="E89" s="23" t="s">
        <v>62</v>
      </c>
      <c r="F89" s="24" t="s">
        <v>53</v>
      </c>
      <c r="G89" s="25"/>
      <c r="H89" s="26">
        <v>507.5</v>
      </c>
    </row>
    <row r="90" spans="2:8" s="20" customFormat="1" ht="9.75">
      <c r="B90" s="21" t="s">
        <v>22</v>
      </c>
      <c r="C90" s="22" t="s">
        <v>47</v>
      </c>
      <c r="D90" s="23" t="s">
        <v>136</v>
      </c>
      <c r="E90" s="23" t="s">
        <v>52</v>
      </c>
      <c r="F90" s="24" t="s">
        <v>50</v>
      </c>
      <c r="G90" s="25"/>
      <c r="H90" s="26">
        <v>80</v>
      </c>
    </row>
    <row r="91" spans="2:8" s="20" customFormat="1" ht="9.75">
      <c r="B91" s="21" t="s">
        <v>131</v>
      </c>
      <c r="C91" s="22" t="s">
        <v>47</v>
      </c>
      <c r="D91" s="23" t="s">
        <v>137</v>
      </c>
      <c r="E91" s="23" t="s">
        <v>58</v>
      </c>
      <c r="F91" s="24" t="s">
        <v>56</v>
      </c>
      <c r="G91" s="25"/>
      <c r="H91" s="26">
        <v>80</v>
      </c>
    </row>
    <row r="92" spans="2:8" s="20" customFormat="1" ht="9.75">
      <c r="B92" s="21" t="s">
        <v>35</v>
      </c>
      <c r="C92" s="22" t="s">
        <v>47</v>
      </c>
      <c r="D92" s="23" t="s">
        <v>138</v>
      </c>
      <c r="E92" s="23" t="s">
        <v>141</v>
      </c>
      <c r="F92" s="24" t="s">
        <v>120</v>
      </c>
      <c r="G92" s="25"/>
      <c r="H92" s="26">
        <v>980</v>
      </c>
    </row>
    <row r="93" spans="2:8" s="20" customFormat="1" ht="9.75">
      <c r="B93" s="21" t="s">
        <v>34</v>
      </c>
      <c r="C93" s="22" t="s">
        <v>47</v>
      </c>
      <c r="D93" s="23" t="s">
        <v>139</v>
      </c>
      <c r="E93" s="23" t="s">
        <v>141</v>
      </c>
      <c r="F93" s="24" t="s">
        <v>120</v>
      </c>
      <c r="G93" s="25"/>
      <c r="H93" s="26">
        <v>980</v>
      </c>
    </row>
    <row r="94" spans="2:8" s="20" customFormat="1" ht="9.75">
      <c r="B94" s="21" t="s">
        <v>31</v>
      </c>
      <c r="C94" s="22" t="s">
        <v>47</v>
      </c>
      <c r="D94" s="23" t="s">
        <v>140</v>
      </c>
      <c r="E94" s="23" t="s">
        <v>64</v>
      </c>
      <c r="F94" s="24" t="s">
        <v>56</v>
      </c>
      <c r="G94" s="25"/>
      <c r="H94" s="26">
        <v>80</v>
      </c>
    </row>
    <row r="95" spans="2:8" s="20" customFormat="1" ht="9.75">
      <c r="B95" s="21" t="s">
        <v>132</v>
      </c>
      <c r="C95" s="22" t="s">
        <v>47</v>
      </c>
      <c r="D95" s="23" t="s">
        <v>142</v>
      </c>
      <c r="E95" s="23" t="s">
        <v>75</v>
      </c>
      <c r="F95" s="24" t="s">
        <v>143</v>
      </c>
      <c r="G95" s="25"/>
      <c r="H95" s="26">
        <v>1647.5</v>
      </c>
    </row>
    <row r="96" spans="2:8" s="20" customFormat="1" ht="9.75">
      <c r="B96" s="21" t="s">
        <v>33</v>
      </c>
      <c r="C96" s="22" t="s">
        <v>47</v>
      </c>
      <c r="D96" s="23" t="s">
        <v>144</v>
      </c>
      <c r="E96" s="23" t="s">
        <v>145</v>
      </c>
      <c r="F96" s="24" t="s">
        <v>146</v>
      </c>
      <c r="G96" s="25"/>
      <c r="H96" s="26">
        <v>1932.5</v>
      </c>
    </row>
    <row r="97" spans="2:8" s="20" customFormat="1" ht="9.75">
      <c r="B97" s="21" t="s">
        <v>36</v>
      </c>
      <c r="C97" s="22" t="s">
        <v>47</v>
      </c>
      <c r="D97" s="23" t="s">
        <v>147</v>
      </c>
      <c r="E97" s="23" t="s">
        <v>52</v>
      </c>
      <c r="F97" s="24" t="s">
        <v>120</v>
      </c>
      <c r="G97" s="25"/>
      <c r="H97" s="26">
        <v>477.5</v>
      </c>
    </row>
    <row r="98" spans="2:8" s="20" customFormat="1" ht="9.75">
      <c r="B98" s="21" t="s">
        <v>35</v>
      </c>
      <c r="C98" s="22" t="s">
        <v>47</v>
      </c>
      <c r="D98" s="23" t="s">
        <v>148</v>
      </c>
      <c r="E98" s="23" t="s">
        <v>52</v>
      </c>
      <c r="F98" s="24" t="s">
        <v>149</v>
      </c>
      <c r="G98" s="25"/>
      <c r="H98" s="26">
        <v>702.5</v>
      </c>
    </row>
    <row r="99" spans="2:8" s="20" customFormat="1" ht="9.75">
      <c r="B99" s="21" t="s">
        <v>17</v>
      </c>
      <c r="C99" s="22" t="s">
        <v>47</v>
      </c>
      <c r="D99" s="23" t="s">
        <v>139</v>
      </c>
      <c r="E99" s="23" t="s">
        <v>141</v>
      </c>
      <c r="F99" s="24" t="s">
        <v>70</v>
      </c>
      <c r="G99" s="25"/>
      <c r="H99" s="26">
        <v>980</v>
      </c>
    </row>
    <row r="100" spans="2:8" s="20" customFormat="1" ht="9.75">
      <c r="B100" s="21" t="s">
        <v>17</v>
      </c>
      <c r="C100" s="22" t="s">
        <v>47</v>
      </c>
      <c r="D100" s="23" t="s">
        <v>148</v>
      </c>
      <c r="E100" s="23" t="s">
        <v>52</v>
      </c>
      <c r="F100" s="24" t="s">
        <v>150</v>
      </c>
      <c r="G100" s="25"/>
      <c r="H100" s="26">
        <v>702.5</v>
      </c>
    </row>
    <row r="101" spans="2:8" s="20" customFormat="1" ht="9.75">
      <c r="B101" s="21" t="s">
        <v>17</v>
      </c>
      <c r="C101" s="22" t="s">
        <v>47</v>
      </c>
      <c r="D101" s="23" t="s">
        <v>151</v>
      </c>
      <c r="E101" s="23" t="s">
        <v>80</v>
      </c>
      <c r="F101" s="24" t="s">
        <v>152</v>
      </c>
      <c r="G101" s="25"/>
      <c r="H101" s="26">
        <v>507.5</v>
      </c>
    </row>
    <row r="102" spans="2:8" s="20" customFormat="1" ht="9.75">
      <c r="B102" s="21" t="s">
        <v>31</v>
      </c>
      <c r="C102" s="22" t="s">
        <v>47</v>
      </c>
      <c r="D102" s="23" t="s">
        <v>153</v>
      </c>
      <c r="E102" s="23" t="s">
        <v>58</v>
      </c>
      <c r="F102" s="24" t="s">
        <v>56</v>
      </c>
      <c r="G102" s="25"/>
      <c r="H102" s="26">
        <v>80</v>
      </c>
    </row>
    <row r="103" spans="2:8" s="20" customFormat="1" ht="9.75">
      <c r="B103" s="21" t="s">
        <v>34</v>
      </c>
      <c r="C103" s="22" t="s">
        <v>47</v>
      </c>
      <c r="D103" s="23" t="s">
        <v>154</v>
      </c>
      <c r="E103" s="23" t="s">
        <v>155</v>
      </c>
      <c r="F103" s="24" t="s">
        <v>56</v>
      </c>
      <c r="G103" s="25"/>
      <c r="H103" s="26">
        <v>80</v>
      </c>
    </row>
    <row r="104" spans="2:8" s="20" customFormat="1" ht="9.75">
      <c r="B104" s="21" t="s">
        <v>29</v>
      </c>
      <c r="C104" s="22" t="s">
        <v>47</v>
      </c>
      <c r="D104" s="23" t="s">
        <v>156</v>
      </c>
      <c r="E104" s="23" t="s">
        <v>157</v>
      </c>
      <c r="F104" s="24" t="s">
        <v>158</v>
      </c>
      <c r="G104" s="25"/>
      <c r="H104" s="26">
        <v>477.5</v>
      </c>
    </row>
    <row r="105" spans="2:8" s="20" customFormat="1" ht="9.75">
      <c r="B105" s="21" t="s">
        <v>130</v>
      </c>
      <c r="C105" s="22" t="s">
        <v>47</v>
      </c>
      <c r="D105" s="23" t="s">
        <v>159</v>
      </c>
      <c r="E105" s="23" t="s">
        <v>160</v>
      </c>
      <c r="F105" s="24" t="s">
        <v>56</v>
      </c>
      <c r="G105" s="25"/>
      <c r="H105" s="26">
        <v>80</v>
      </c>
    </row>
    <row r="106" spans="2:8" s="20" customFormat="1" ht="9.75">
      <c r="B106" s="21" t="s">
        <v>34</v>
      </c>
      <c r="C106" s="22" t="s">
        <v>47</v>
      </c>
      <c r="D106" s="23" t="s">
        <v>159</v>
      </c>
      <c r="E106" s="23" t="s">
        <v>160</v>
      </c>
      <c r="F106" s="24" t="s">
        <v>56</v>
      </c>
      <c r="G106" s="25"/>
      <c r="H106" s="26">
        <v>80</v>
      </c>
    </row>
    <row r="107" spans="2:8" s="20" customFormat="1" ht="9.75">
      <c r="B107" s="21" t="s">
        <v>17</v>
      </c>
      <c r="C107" s="22" t="s">
        <v>47</v>
      </c>
      <c r="D107" s="23" t="s">
        <v>161</v>
      </c>
      <c r="E107" s="23" t="s">
        <v>64</v>
      </c>
      <c r="F107" s="24" t="s">
        <v>53</v>
      </c>
      <c r="G107" s="25"/>
      <c r="H107" s="26">
        <v>507.5</v>
      </c>
    </row>
    <row r="108" spans="2:8" s="20" customFormat="1" ht="9.75">
      <c r="B108" s="21" t="s">
        <v>0</v>
      </c>
      <c r="C108" s="22" t="s">
        <v>47</v>
      </c>
      <c r="D108" s="23" t="s">
        <v>162</v>
      </c>
      <c r="E108" s="23" t="s">
        <v>64</v>
      </c>
      <c r="F108" s="24" t="s">
        <v>56</v>
      </c>
      <c r="G108" s="25"/>
      <c r="H108" s="26">
        <v>80</v>
      </c>
    </row>
    <row r="109" spans="2:8" s="20" customFormat="1" ht="9.75">
      <c r="B109" s="21" t="s">
        <v>26</v>
      </c>
      <c r="C109" s="22" t="s">
        <v>47</v>
      </c>
      <c r="D109" s="23" t="s">
        <v>162</v>
      </c>
      <c r="E109" s="23" t="s">
        <v>52</v>
      </c>
      <c r="F109" s="24" t="s">
        <v>56</v>
      </c>
      <c r="G109" s="25"/>
      <c r="H109" s="26">
        <v>80</v>
      </c>
    </row>
    <row r="110" spans="2:8" s="20" customFormat="1" ht="9.75">
      <c r="B110" s="21" t="s">
        <v>34</v>
      </c>
      <c r="C110" s="22" t="s">
        <v>47</v>
      </c>
      <c r="D110" s="23" t="s">
        <v>163</v>
      </c>
      <c r="E110" s="23" t="s">
        <v>52</v>
      </c>
      <c r="F110" s="24" t="s">
        <v>56</v>
      </c>
      <c r="G110" s="25"/>
      <c r="H110" s="26">
        <v>80</v>
      </c>
    </row>
    <row r="111" spans="2:8" s="20" customFormat="1" ht="9.75">
      <c r="B111" s="21" t="s">
        <v>19</v>
      </c>
      <c r="C111" s="22" t="s">
        <v>47</v>
      </c>
      <c r="D111" s="23" t="s">
        <v>164</v>
      </c>
      <c r="E111" s="23" t="s">
        <v>52</v>
      </c>
      <c r="F111" s="24" t="s">
        <v>56</v>
      </c>
      <c r="G111" s="25"/>
      <c r="H111" s="26">
        <v>80</v>
      </c>
    </row>
    <row r="112" spans="2:8" s="20" customFormat="1" ht="9.75">
      <c r="B112" s="21" t="s">
        <v>40</v>
      </c>
      <c r="C112" s="22" t="s">
        <v>47</v>
      </c>
      <c r="D112" s="23" t="s">
        <v>164</v>
      </c>
      <c r="E112" s="23" t="s">
        <v>52</v>
      </c>
      <c r="F112" s="24" t="s">
        <v>56</v>
      </c>
      <c r="G112" s="25"/>
      <c r="H112" s="26">
        <v>80</v>
      </c>
    </row>
    <row r="113" spans="2:8" s="20" customFormat="1" ht="9.75">
      <c r="B113" s="21" t="s">
        <v>133</v>
      </c>
      <c r="C113" s="22" t="s">
        <v>47</v>
      </c>
      <c r="D113" s="23" t="s">
        <v>164</v>
      </c>
      <c r="E113" s="23" t="s">
        <v>52</v>
      </c>
      <c r="F113" s="24" t="s">
        <v>56</v>
      </c>
      <c r="G113" s="25"/>
      <c r="H113" s="26">
        <v>80</v>
      </c>
    </row>
    <row r="114" spans="2:8" s="20" customFormat="1" ht="9.75">
      <c r="B114" s="21" t="s">
        <v>0</v>
      </c>
      <c r="C114" s="22" t="s">
        <v>47</v>
      </c>
      <c r="D114" s="23" t="s">
        <v>165</v>
      </c>
      <c r="E114" s="23" t="s">
        <v>166</v>
      </c>
      <c r="F114" s="24" t="s">
        <v>56</v>
      </c>
      <c r="G114" s="25"/>
      <c r="H114" s="26">
        <v>80</v>
      </c>
    </row>
    <row r="115" spans="2:8" s="20" customFormat="1" ht="9.75">
      <c r="B115" s="21" t="s">
        <v>27</v>
      </c>
      <c r="C115" s="22" t="s">
        <v>47</v>
      </c>
      <c r="D115" s="23" t="s">
        <v>167</v>
      </c>
      <c r="E115" s="23" t="s">
        <v>52</v>
      </c>
      <c r="F115" s="24" t="s">
        <v>56</v>
      </c>
      <c r="G115" s="25"/>
      <c r="H115" s="26">
        <v>40</v>
      </c>
    </row>
    <row r="116" spans="2:8" s="20" customFormat="1" ht="9.75">
      <c r="B116" s="21" t="s">
        <v>17</v>
      </c>
      <c r="C116" s="22" t="s">
        <v>47</v>
      </c>
      <c r="D116" s="23" t="s">
        <v>168</v>
      </c>
      <c r="E116" s="23" t="s">
        <v>75</v>
      </c>
      <c r="F116" s="24" t="s">
        <v>169</v>
      </c>
      <c r="G116" s="25"/>
      <c r="H116" s="26">
        <v>678.5</v>
      </c>
    </row>
    <row r="117" spans="2:8" s="20" customFormat="1" ht="9.75">
      <c r="B117" s="21" t="s">
        <v>22</v>
      </c>
      <c r="C117" s="22" t="s">
        <v>47</v>
      </c>
      <c r="D117" s="23" t="s">
        <v>170</v>
      </c>
      <c r="E117" s="23" t="s">
        <v>171</v>
      </c>
      <c r="F117" s="24" t="s">
        <v>149</v>
      </c>
      <c r="G117" s="25"/>
      <c r="H117" s="26">
        <v>1212</v>
      </c>
    </row>
    <row r="118" spans="2:8" s="20" customFormat="1" ht="9.75">
      <c r="B118" s="21" t="s">
        <v>29</v>
      </c>
      <c r="C118" s="22" t="s">
        <v>47</v>
      </c>
      <c r="D118" s="23" t="s">
        <v>172</v>
      </c>
      <c r="E118" s="23" t="s">
        <v>173</v>
      </c>
      <c r="F118" s="24" t="s">
        <v>53</v>
      </c>
      <c r="G118" s="25"/>
      <c r="H118" s="26">
        <v>980</v>
      </c>
    </row>
    <row r="119" spans="2:8" s="20" customFormat="1" ht="9.75">
      <c r="B119" s="21" t="s">
        <v>22</v>
      </c>
      <c r="C119" s="22" t="s">
        <v>47</v>
      </c>
      <c r="D119" s="23" t="s">
        <v>174</v>
      </c>
      <c r="E119" s="23" t="s">
        <v>175</v>
      </c>
      <c r="F119" s="24" t="s">
        <v>56</v>
      </c>
      <c r="G119" s="25"/>
      <c r="H119" s="26">
        <v>80</v>
      </c>
    </row>
    <row r="120" spans="2:8" s="20" customFormat="1" ht="9.75">
      <c r="B120" s="21" t="s">
        <v>29</v>
      </c>
      <c r="C120" s="22" t="s">
        <v>47</v>
      </c>
      <c r="D120" s="23" t="s">
        <v>176</v>
      </c>
      <c r="E120" s="23" t="s">
        <v>52</v>
      </c>
      <c r="F120" s="24" t="s">
        <v>56</v>
      </c>
      <c r="G120" s="25"/>
      <c r="H120" s="26">
        <v>477.5</v>
      </c>
    </row>
    <row r="121" spans="2:8" s="20" customFormat="1" ht="9.75">
      <c r="B121" s="21" t="s">
        <v>35</v>
      </c>
      <c r="C121" s="22" t="s">
        <v>47</v>
      </c>
      <c r="D121" s="23" t="s">
        <v>177</v>
      </c>
      <c r="E121" s="23" t="s">
        <v>52</v>
      </c>
      <c r="F121" s="24" t="s">
        <v>178</v>
      </c>
      <c r="G121" s="25"/>
      <c r="H121" s="26">
        <v>742.5</v>
      </c>
    </row>
    <row r="122" spans="2:8" s="20" customFormat="1" ht="9.75">
      <c r="B122" s="21" t="s">
        <v>17</v>
      </c>
      <c r="C122" s="22" t="s">
        <v>47</v>
      </c>
      <c r="D122" s="23" t="s">
        <v>177</v>
      </c>
      <c r="E122" s="23" t="s">
        <v>52</v>
      </c>
      <c r="F122" s="24" t="s">
        <v>178</v>
      </c>
      <c r="G122" s="25"/>
      <c r="H122" s="26">
        <v>742.5</v>
      </c>
    </row>
    <row r="123" spans="2:8" s="20" customFormat="1" ht="9.75">
      <c r="B123" s="21" t="s">
        <v>132</v>
      </c>
      <c r="C123" s="22" t="s">
        <v>47</v>
      </c>
      <c r="D123" s="23" t="s">
        <v>179</v>
      </c>
      <c r="E123" s="23" t="s">
        <v>80</v>
      </c>
      <c r="F123" s="24" t="s">
        <v>180</v>
      </c>
      <c r="G123" s="25"/>
      <c r="H123" s="26">
        <v>536</v>
      </c>
    </row>
    <row r="124" spans="2:8" s="20" customFormat="1" ht="9.75">
      <c r="B124" s="21" t="s">
        <v>34</v>
      </c>
      <c r="C124" s="22" t="s">
        <v>47</v>
      </c>
      <c r="D124" s="23" t="s">
        <v>181</v>
      </c>
      <c r="E124" s="23" t="s">
        <v>68</v>
      </c>
      <c r="F124" s="24" t="s">
        <v>56</v>
      </c>
      <c r="G124" s="25"/>
      <c r="H124" s="26">
        <v>80</v>
      </c>
    </row>
    <row r="125" spans="2:8" s="20" customFormat="1" ht="9.75">
      <c r="B125" s="21" t="s">
        <v>17</v>
      </c>
      <c r="C125" s="22" t="s">
        <v>47</v>
      </c>
      <c r="D125" s="23" t="s">
        <v>182</v>
      </c>
      <c r="E125" s="23" t="s">
        <v>52</v>
      </c>
      <c r="F125" s="24" t="s">
        <v>53</v>
      </c>
      <c r="G125" s="25"/>
      <c r="H125" s="26">
        <v>437.5</v>
      </c>
    </row>
    <row r="126" spans="2:8" s="20" customFormat="1" ht="9.75">
      <c r="B126" s="21" t="s">
        <v>35</v>
      </c>
      <c r="C126" s="22" t="s">
        <v>47</v>
      </c>
      <c r="D126" s="23" t="s">
        <v>182</v>
      </c>
      <c r="E126" s="23" t="s">
        <v>52</v>
      </c>
      <c r="F126" s="24" t="s">
        <v>53</v>
      </c>
      <c r="G126" s="25"/>
      <c r="H126" s="26">
        <v>437.5</v>
      </c>
    </row>
    <row r="127" spans="2:8" s="20" customFormat="1" ht="9.75">
      <c r="B127" s="21" t="s">
        <v>17</v>
      </c>
      <c r="C127" s="22" t="s">
        <v>47</v>
      </c>
      <c r="D127" s="23" t="s">
        <v>46</v>
      </c>
      <c r="E127" s="23" t="s">
        <v>58</v>
      </c>
      <c r="F127" s="24" t="s">
        <v>53</v>
      </c>
      <c r="G127" s="25"/>
      <c r="H127" s="26">
        <v>792.5</v>
      </c>
    </row>
    <row r="128" spans="2:8" s="20" customFormat="1" ht="9.75">
      <c r="B128" s="21" t="s">
        <v>0</v>
      </c>
      <c r="C128" s="22" t="s">
        <v>47</v>
      </c>
      <c r="D128" s="23" t="s">
        <v>183</v>
      </c>
      <c r="E128" s="23" t="s">
        <v>58</v>
      </c>
      <c r="F128" s="24" t="s">
        <v>56</v>
      </c>
      <c r="G128" s="25"/>
      <c r="H128" s="26">
        <v>80</v>
      </c>
    </row>
    <row r="129" spans="2:8" s="20" customFormat="1" ht="9.75">
      <c r="B129" s="21" t="s">
        <v>31</v>
      </c>
      <c r="C129" s="22" t="s">
        <v>47</v>
      </c>
      <c r="D129" s="23" t="s">
        <v>183</v>
      </c>
      <c r="E129" s="23" t="s">
        <v>58</v>
      </c>
      <c r="F129" s="24" t="s">
        <v>56</v>
      </c>
      <c r="G129" s="25"/>
      <c r="H129" s="26">
        <v>80</v>
      </c>
    </row>
    <row r="130" spans="2:8" s="20" customFormat="1" ht="9.75">
      <c r="B130" s="21" t="s">
        <v>24</v>
      </c>
      <c r="C130" s="22" t="s">
        <v>47</v>
      </c>
      <c r="D130" s="23" t="s">
        <v>184</v>
      </c>
      <c r="E130" s="23" t="s">
        <v>52</v>
      </c>
      <c r="F130" s="24" t="s">
        <v>56</v>
      </c>
      <c r="G130" s="25"/>
      <c r="H130" s="26">
        <v>80</v>
      </c>
    </row>
    <row r="131" spans="2:8" s="20" customFormat="1" ht="9.75">
      <c r="B131" s="21" t="s">
        <v>30</v>
      </c>
      <c r="C131" s="22" t="s">
        <v>47</v>
      </c>
      <c r="D131" s="23" t="s">
        <v>187</v>
      </c>
      <c r="E131" s="23" t="s">
        <v>64</v>
      </c>
      <c r="F131" s="24" t="s">
        <v>56</v>
      </c>
      <c r="G131" s="25"/>
      <c r="H131" s="26">
        <v>80</v>
      </c>
    </row>
    <row r="132" spans="2:8" s="20" customFormat="1" ht="9.75">
      <c r="B132" s="21" t="s">
        <v>29</v>
      </c>
      <c r="C132" s="22" t="s">
        <v>47</v>
      </c>
      <c r="D132" s="23" t="s">
        <v>188</v>
      </c>
      <c r="E132" s="23" t="s">
        <v>80</v>
      </c>
      <c r="F132" s="24" t="s">
        <v>56</v>
      </c>
      <c r="G132" s="25"/>
      <c r="H132" s="26">
        <v>80</v>
      </c>
    </row>
    <row r="133" spans="2:8" s="20" customFormat="1" ht="9.75">
      <c r="B133" s="21" t="s">
        <v>185</v>
      </c>
      <c r="C133" s="22" t="s">
        <v>47</v>
      </c>
      <c r="D133" s="23" t="s">
        <v>189</v>
      </c>
      <c r="E133" s="23" t="s">
        <v>58</v>
      </c>
      <c r="F133" s="24" t="s">
        <v>120</v>
      </c>
      <c r="G133" s="25"/>
      <c r="H133" s="26">
        <v>507.5</v>
      </c>
    </row>
    <row r="134" spans="2:8" s="20" customFormat="1" ht="9.75">
      <c r="B134" s="21" t="s">
        <v>186</v>
      </c>
      <c r="C134" s="22" t="s">
        <v>47</v>
      </c>
      <c r="D134" s="23" t="s">
        <v>190</v>
      </c>
      <c r="E134" s="23" t="s">
        <v>191</v>
      </c>
      <c r="F134" s="24" t="s">
        <v>56</v>
      </c>
      <c r="G134" s="25"/>
      <c r="H134" s="26">
        <v>80</v>
      </c>
    </row>
    <row r="135" spans="2:8" s="20" customFormat="1" ht="9.75">
      <c r="B135" s="21" t="s">
        <v>185</v>
      </c>
      <c r="C135" s="22" t="s">
        <v>47</v>
      </c>
      <c r="D135" s="23" t="s">
        <v>192</v>
      </c>
      <c r="E135" s="23" t="s">
        <v>93</v>
      </c>
      <c r="F135" s="24" t="s">
        <v>120</v>
      </c>
      <c r="G135" s="25"/>
      <c r="H135" s="26">
        <v>477.5</v>
      </c>
    </row>
    <row r="136" spans="2:8" s="20" customFormat="1" ht="9.75">
      <c r="B136" s="21" t="s">
        <v>24</v>
      </c>
      <c r="C136" s="22" t="s">
        <v>47</v>
      </c>
      <c r="D136" s="23" t="s">
        <v>193</v>
      </c>
      <c r="E136" s="23" t="s">
        <v>64</v>
      </c>
      <c r="F136" s="24" t="s">
        <v>56</v>
      </c>
      <c r="G136" s="25"/>
      <c r="H136" s="26">
        <v>80</v>
      </c>
    </row>
    <row r="137" spans="2:8" s="20" customFormat="1" ht="9.75">
      <c r="B137" s="21" t="s">
        <v>29</v>
      </c>
      <c r="C137" s="22" t="s">
        <v>47</v>
      </c>
      <c r="D137" s="23" t="s">
        <v>194</v>
      </c>
      <c r="E137" s="23" t="s">
        <v>141</v>
      </c>
      <c r="F137" s="24" t="s">
        <v>56</v>
      </c>
      <c r="G137" s="25"/>
      <c r="H137" s="26">
        <v>80</v>
      </c>
    </row>
    <row r="138" spans="2:8" s="20" customFormat="1" ht="10.5" thickBot="1">
      <c r="B138" s="38" t="s">
        <v>16</v>
      </c>
      <c r="C138" s="39" t="s">
        <v>47</v>
      </c>
      <c r="D138" s="40" t="s">
        <v>195</v>
      </c>
      <c r="E138" s="40" t="s">
        <v>80</v>
      </c>
      <c r="F138" s="41" t="s">
        <v>56</v>
      </c>
      <c r="G138" s="42"/>
      <c r="H138" s="43">
        <v>80</v>
      </c>
    </row>
  </sheetData>
  <sheetProtection/>
  <autoFilter ref="B6:H138"/>
  <mergeCells count="3">
    <mergeCell ref="G11:G12"/>
    <mergeCell ref="G76:G77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="110" zoomScaleNormal="110" zoomScaleSheetLayoutView="84" zoomScalePageLayoutView="0" workbookViewId="0" topLeftCell="B1">
      <selection activeCell="I34" sqref="I34"/>
    </sheetView>
  </sheetViews>
  <sheetFormatPr defaultColWidth="11.421875" defaultRowHeight="15"/>
  <cols>
    <col min="1" max="1" width="1.28515625" style="45" customWidth="1"/>
    <col min="2" max="2" width="4.28125" style="46" bestFit="1" customWidth="1"/>
    <col min="3" max="3" width="27.57421875" style="47" customWidth="1"/>
    <col min="4" max="4" width="29.140625" style="46" customWidth="1"/>
    <col min="5" max="6" width="9.7109375" style="49" customWidth="1"/>
    <col min="7" max="7" width="8.7109375" style="46" customWidth="1"/>
    <col min="8" max="8" width="14.7109375" style="46" customWidth="1"/>
    <col min="9" max="9" width="43.57421875" style="46" customWidth="1"/>
    <col min="10" max="10" width="30.00390625" style="46" customWidth="1"/>
    <col min="11" max="11" width="29.7109375" style="46" customWidth="1"/>
    <col min="12" max="12" width="11.7109375" style="46" customWidth="1"/>
    <col min="13" max="13" width="12.28125" style="66" customWidth="1"/>
    <col min="14" max="14" width="12.28125" style="46" customWidth="1"/>
    <col min="15" max="15" width="26.7109375" style="46" customWidth="1"/>
    <col min="16" max="17" width="10.28125" style="52" customWidth="1"/>
    <col min="18" max="16384" width="11.421875" style="52" customWidth="1"/>
  </cols>
  <sheetData>
    <row r="1" spans="1:15" s="62" customFormat="1" ht="15.75" thickBot="1">
      <c r="A1" s="61"/>
      <c r="B1" s="61"/>
      <c r="C1" s="85" t="s">
        <v>241</v>
      </c>
      <c r="D1" s="86"/>
      <c r="E1" s="86"/>
      <c r="F1" s="86"/>
      <c r="G1" s="86"/>
      <c r="H1" s="86"/>
      <c r="I1" s="86"/>
      <c r="J1" s="86"/>
      <c r="K1" s="86"/>
      <c r="L1" s="86"/>
      <c r="M1" s="87"/>
      <c r="N1" s="86"/>
      <c r="O1" s="88"/>
    </row>
    <row r="2" spans="1:15" s="62" customFormat="1" ht="15">
      <c r="A2" s="61"/>
      <c r="B2" s="61"/>
      <c r="C2" s="89" t="s">
        <v>242</v>
      </c>
      <c r="D2" s="90"/>
      <c r="E2" s="90"/>
      <c r="F2" s="90"/>
      <c r="G2" s="90"/>
      <c r="H2" s="90"/>
      <c r="I2" s="90"/>
      <c r="J2" s="90"/>
      <c r="K2" s="90"/>
      <c r="L2" s="90"/>
      <c r="M2" s="91"/>
      <c r="N2" s="90"/>
      <c r="O2" s="92"/>
    </row>
    <row r="3" spans="2:15" s="51" customFormat="1" ht="14.25">
      <c r="B3" s="93" t="s">
        <v>254</v>
      </c>
      <c r="C3" s="93" t="s">
        <v>247</v>
      </c>
      <c r="D3" s="93" t="s">
        <v>248</v>
      </c>
      <c r="E3" s="93" t="s">
        <v>4</v>
      </c>
      <c r="F3" s="93"/>
      <c r="G3" s="93"/>
      <c r="H3" s="93" t="s">
        <v>251</v>
      </c>
      <c r="I3" s="93" t="s">
        <v>252</v>
      </c>
      <c r="J3" s="93" t="s">
        <v>207</v>
      </c>
      <c r="K3" s="93"/>
      <c r="L3" s="93" t="s">
        <v>246</v>
      </c>
      <c r="M3" s="94" t="s">
        <v>210</v>
      </c>
      <c r="N3" s="93"/>
      <c r="O3" s="93"/>
    </row>
    <row r="4" spans="2:15" s="51" customFormat="1" ht="28.5">
      <c r="B4" s="93"/>
      <c r="C4" s="93"/>
      <c r="D4" s="93"/>
      <c r="E4" s="95" t="s">
        <v>249</v>
      </c>
      <c r="F4" s="95" t="s">
        <v>253</v>
      </c>
      <c r="G4" s="96" t="s">
        <v>250</v>
      </c>
      <c r="H4" s="93"/>
      <c r="I4" s="93"/>
      <c r="J4" s="96" t="s">
        <v>208</v>
      </c>
      <c r="K4" s="96" t="s">
        <v>209</v>
      </c>
      <c r="L4" s="93"/>
      <c r="M4" s="97" t="s">
        <v>244</v>
      </c>
      <c r="N4" s="97" t="s">
        <v>245</v>
      </c>
      <c r="O4" s="97" t="s">
        <v>209</v>
      </c>
    </row>
    <row r="5" spans="2:15" s="51" customFormat="1" ht="15" customHeight="1">
      <c r="B5" s="98" t="s">
        <v>259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2:15" ht="22.5" customHeight="1">
      <c r="B6" s="68">
        <v>1</v>
      </c>
      <c r="C6" s="69" t="s">
        <v>17</v>
      </c>
      <c r="D6" s="68" t="s">
        <v>203</v>
      </c>
      <c r="E6" s="70">
        <v>42963</v>
      </c>
      <c r="F6" s="70">
        <v>42966</v>
      </c>
      <c r="G6" s="71">
        <f aca="true" t="shared" si="0" ref="G6:G34">F6-E6+1</f>
        <v>4</v>
      </c>
      <c r="H6" s="68" t="s">
        <v>75</v>
      </c>
      <c r="I6" s="68" t="s">
        <v>211</v>
      </c>
      <c r="J6" s="72" t="s">
        <v>255</v>
      </c>
      <c r="K6" s="72" t="s">
        <v>228</v>
      </c>
      <c r="L6" s="68" t="s">
        <v>74</v>
      </c>
      <c r="M6" s="73">
        <v>493.97</v>
      </c>
      <c r="N6" s="74">
        <v>792.5</v>
      </c>
      <c r="O6" s="74" t="s">
        <v>197</v>
      </c>
    </row>
    <row r="7" spans="2:15" ht="24.75" customHeight="1">
      <c r="B7" s="68">
        <v>2</v>
      </c>
      <c r="C7" s="69" t="s">
        <v>30</v>
      </c>
      <c r="D7" s="68" t="s">
        <v>200</v>
      </c>
      <c r="E7" s="70">
        <v>42963</v>
      </c>
      <c r="F7" s="70">
        <v>42966</v>
      </c>
      <c r="G7" s="71">
        <f t="shared" si="0"/>
        <v>4</v>
      </c>
      <c r="H7" s="68" t="s">
        <v>75</v>
      </c>
      <c r="I7" s="68" t="s">
        <v>211</v>
      </c>
      <c r="J7" s="72" t="s">
        <v>255</v>
      </c>
      <c r="K7" s="72" t="s">
        <v>228</v>
      </c>
      <c r="L7" s="68" t="s">
        <v>74</v>
      </c>
      <c r="M7" s="73">
        <v>493.97</v>
      </c>
      <c r="N7" s="74">
        <v>1077.5</v>
      </c>
      <c r="O7" s="74" t="s">
        <v>197</v>
      </c>
    </row>
    <row r="8" spans="1:15" ht="24" customHeight="1">
      <c r="A8" s="44"/>
      <c r="B8" s="68">
        <v>3</v>
      </c>
      <c r="C8" s="69" t="s">
        <v>34</v>
      </c>
      <c r="D8" s="68" t="s">
        <v>200</v>
      </c>
      <c r="E8" s="70">
        <v>42963</v>
      </c>
      <c r="F8" s="70">
        <v>42966</v>
      </c>
      <c r="G8" s="71">
        <f t="shared" si="0"/>
        <v>4</v>
      </c>
      <c r="H8" s="68" t="s">
        <v>75</v>
      </c>
      <c r="I8" s="68" t="s">
        <v>211</v>
      </c>
      <c r="J8" s="72" t="s">
        <v>255</v>
      </c>
      <c r="K8" s="68" t="s">
        <v>228</v>
      </c>
      <c r="L8" s="68" t="s">
        <v>74</v>
      </c>
      <c r="M8" s="73">
        <v>493.97</v>
      </c>
      <c r="N8" s="74">
        <v>792.5</v>
      </c>
      <c r="O8" s="74" t="s">
        <v>197</v>
      </c>
    </row>
    <row r="9" spans="2:15" ht="20.25">
      <c r="B9" s="68">
        <v>4</v>
      </c>
      <c r="C9" s="69" t="s">
        <v>22</v>
      </c>
      <c r="D9" s="68" t="s">
        <v>200</v>
      </c>
      <c r="E9" s="70">
        <v>42975</v>
      </c>
      <c r="F9" s="70">
        <v>42977</v>
      </c>
      <c r="G9" s="71">
        <f t="shared" si="0"/>
        <v>3</v>
      </c>
      <c r="H9" s="68" t="s">
        <v>52</v>
      </c>
      <c r="I9" s="68" t="s">
        <v>261</v>
      </c>
      <c r="J9" s="72" t="s">
        <v>229</v>
      </c>
      <c r="K9" s="72" t="s">
        <v>238</v>
      </c>
      <c r="L9" s="68" t="s">
        <v>74</v>
      </c>
      <c r="M9" s="75">
        <v>0</v>
      </c>
      <c r="N9" s="74">
        <v>80</v>
      </c>
      <c r="O9" s="74" t="s">
        <v>56</v>
      </c>
    </row>
    <row r="10" spans="2:15" ht="20.25">
      <c r="B10" s="68">
        <v>5</v>
      </c>
      <c r="C10" s="69" t="s">
        <v>27</v>
      </c>
      <c r="D10" s="68" t="s">
        <v>204</v>
      </c>
      <c r="E10" s="70">
        <v>42978</v>
      </c>
      <c r="F10" s="70">
        <v>42979</v>
      </c>
      <c r="G10" s="71">
        <f t="shared" si="0"/>
        <v>2</v>
      </c>
      <c r="H10" s="68" t="s">
        <v>52</v>
      </c>
      <c r="I10" s="68" t="s">
        <v>223</v>
      </c>
      <c r="J10" s="72" t="s">
        <v>230</v>
      </c>
      <c r="K10" s="72" t="s">
        <v>237</v>
      </c>
      <c r="L10" s="68" t="s">
        <v>74</v>
      </c>
      <c r="M10" s="75">
        <v>0</v>
      </c>
      <c r="N10" s="74">
        <v>40</v>
      </c>
      <c r="O10" s="74" t="s">
        <v>56</v>
      </c>
    </row>
    <row r="11" spans="2:15" ht="9.75">
      <c r="B11" s="68">
        <v>6</v>
      </c>
      <c r="C11" s="69" t="s">
        <v>33</v>
      </c>
      <c r="D11" s="68" t="s">
        <v>201</v>
      </c>
      <c r="E11" s="70">
        <v>42978</v>
      </c>
      <c r="F11" s="70">
        <v>42979</v>
      </c>
      <c r="G11" s="71">
        <f t="shared" si="0"/>
        <v>2</v>
      </c>
      <c r="H11" s="68" t="s">
        <v>52</v>
      </c>
      <c r="I11" s="68" t="s">
        <v>223</v>
      </c>
      <c r="J11" s="72" t="s">
        <v>230</v>
      </c>
      <c r="K11" s="72" t="s">
        <v>237</v>
      </c>
      <c r="L11" s="68" t="s">
        <v>74</v>
      </c>
      <c r="M11" s="75">
        <v>0</v>
      </c>
      <c r="N11" s="74">
        <v>40</v>
      </c>
      <c r="O11" s="74" t="s">
        <v>56</v>
      </c>
    </row>
    <row r="12" spans="2:15" ht="35.25" customHeight="1">
      <c r="B12" s="68">
        <v>7</v>
      </c>
      <c r="C12" s="69" t="s">
        <v>33</v>
      </c>
      <c r="D12" s="68" t="s">
        <v>201</v>
      </c>
      <c r="E12" s="70">
        <v>42981</v>
      </c>
      <c r="F12" s="70">
        <v>42984</v>
      </c>
      <c r="G12" s="71">
        <f t="shared" si="0"/>
        <v>4</v>
      </c>
      <c r="H12" s="68" t="s">
        <v>80</v>
      </c>
      <c r="I12" s="68" t="s">
        <v>212</v>
      </c>
      <c r="J12" s="72" t="s">
        <v>229</v>
      </c>
      <c r="K12" s="72" t="s">
        <v>235</v>
      </c>
      <c r="L12" s="68" t="s">
        <v>74</v>
      </c>
      <c r="M12" s="75">
        <v>0</v>
      </c>
      <c r="N12" s="74">
        <v>507.5</v>
      </c>
      <c r="O12" s="74" t="s">
        <v>101</v>
      </c>
    </row>
    <row r="13" spans="2:15" ht="30">
      <c r="B13" s="68">
        <v>8</v>
      </c>
      <c r="C13" s="69" t="s">
        <v>22</v>
      </c>
      <c r="D13" s="68" t="s">
        <v>200</v>
      </c>
      <c r="E13" s="70">
        <v>43002</v>
      </c>
      <c r="F13" s="70">
        <v>43005</v>
      </c>
      <c r="G13" s="71">
        <f t="shared" si="0"/>
        <v>4</v>
      </c>
      <c r="H13" s="68" t="s">
        <v>103</v>
      </c>
      <c r="I13" s="68" t="s">
        <v>213</v>
      </c>
      <c r="J13" s="72" t="s">
        <v>231</v>
      </c>
      <c r="K13" s="72" t="s">
        <v>243</v>
      </c>
      <c r="L13" s="68" t="s">
        <v>74</v>
      </c>
      <c r="M13" s="75">
        <v>0</v>
      </c>
      <c r="N13" s="74">
        <v>80</v>
      </c>
      <c r="O13" s="74" t="s">
        <v>56</v>
      </c>
    </row>
    <row r="14" spans="2:15" ht="45" customHeight="1">
      <c r="B14" s="68">
        <v>9</v>
      </c>
      <c r="C14" s="69" t="s">
        <v>33</v>
      </c>
      <c r="D14" s="68" t="s">
        <v>201</v>
      </c>
      <c r="E14" s="70">
        <v>43003</v>
      </c>
      <c r="F14" s="70">
        <v>43007</v>
      </c>
      <c r="G14" s="71">
        <f t="shared" si="0"/>
        <v>5</v>
      </c>
      <c r="H14" s="68" t="s">
        <v>52</v>
      </c>
      <c r="I14" s="68" t="s">
        <v>214</v>
      </c>
      <c r="J14" s="72" t="s">
        <v>256</v>
      </c>
      <c r="K14" s="72" t="s">
        <v>235</v>
      </c>
      <c r="L14" s="68" t="s">
        <v>74</v>
      </c>
      <c r="M14" s="75">
        <v>0</v>
      </c>
      <c r="N14" s="74">
        <v>477.5</v>
      </c>
      <c r="O14" s="74" t="s">
        <v>53</v>
      </c>
    </row>
    <row r="15" spans="2:15" ht="20.25">
      <c r="B15" s="68">
        <v>10</v>
      </c>
      <c r="C15" s="69" t="s">
        <v>17</v>
      </c>
      <c r="D15" s="68" t="s">
        <v>203</v>
      </c>
      <c r="E15" s="70">
        <v>43005</v>
      </c>
      <c r="F15" s="70">
        <v>43008</v>
      </c>
      <c r="G15" s="71">
        <f t="shared" si="0"/>
        <v>4</v>
      </c>
      <c r="H15" s="68" t="s">
        <v>80</v>
      </c>
      <c r="I15" s="68" t="s">
        <v>219</v>
      </c>
      <c r="J15" s="72" t="s">
        <v>206</v>
      </c>
      <c r="K15" s="72" t="s">
        <v>237</v>
      </c>
      <c r="L15" s="68" t="s">
        <v>15</v>
      </c>
      <c r="M15" s="75">
        <v>0</v>
      </c>
      <c r="N15" s="74">
        <v>507.5</v>
      </c>
      <c r="O15" s="74" t="s">
        <v>53</v>
      </c>
    </row>
    <row r="16" spans="2:15" ht="20.25">
      <c r="B16" s="68">
        <v>11</v>
      </c>
      <c r="C16" s="69" t="s">
        <v>20</v>
      </c>
      <c r="D16" s="68" t="s">
        <v>200</v>
      </c>
      <c r="E16" s="70">
        <v>43006</v>
      </c>
      <c r="F16" s="70">
        <v>43008</v>
      </c>
      <c r="G16" s="71">
        <f t="shared" si="0"/>
        <v>3</v>
      </c>
      <c r="H16" s="68" t="s">
        <v>80</v>
      </c>
      <c r="I16" s="68" t="s">
        <v>219</v>
      </c>
      <c r="J16" s="72" t="s">
        <v>206</v>
      </c>
      <c r="K16" s="72" t="s">
        <v>235</v>
      </c>
      <c r="L16" s="68" t="s">
        <v>74</v>
      </c>
      <c r="M16" s="75">
        <v>0</v>
      </c>
      <c r="N16" s="74">
        <v>507.5</v>
      </c>
      <c r="O16" s="74" t="s">
        <v>105</v>
      </c>
    </row>
    <row r="17" spans="2:15" ht="20.25">
      <c r="B17" s="68">
        <v>12</v>
      </c>
      <c r="C17" s="69" t="s">
        <v>34</v>
      </c>
      <c r="D17" s="68" t="s">
        <v>200</v>
      </c>
      <c r="E17" s="70">
        <v>43006</v>
      </c>
      <c r="F17" s="70">
        <v>43008</v>
      </c>
      <c r="G17" s="71">
        <f t="shared" si="0"/>
        <v>3</v>
      </c>
      <c r="H17" s="68" t="s">
        <v>80</v>
      </c>
      <c r="I17" s="68" t="s">
        <v>219</v>
      </c>
      <c r="J17" s="72" t="s">
        <v>206</v>
      </c>
      <c r="K17" s="72" t="s">
        <v>235</v>
      </c>
      <c r="L17" s="68" t="s">
        <v>74</v>
      </c>
      <c r="M17" s="75">
        <v>0</v>
      </c>
      <c r="N17" s="74">
        <v>507.5</v>
      </c>
      <c r="O17" s="74" t="s">
        <v>105</v>
      </c>
    </row>
    <row r="18" spans="2:15" ht="21.75" customHeight="1">
      <c r="B18" s="98" t="s">
        <v>260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 ht="30">
      <c r="B19" s="68">
        <v>13</v>
      </c>
      <c r="C19" s="69" t="s">
        <v>18</v>
      </c>
      <c r="D19" s="68" t="s">
        <v>202</v>
      </c>
      <c r="E19" s="70">
        <v>43009</v>
      </c>
      <c r="F19" s="70">
        <v>43013</v>
      </c>
      <c r="G19" s="71">
        <f t="shared" si="0"/>
        <v>5</v>
      </c>
      <c r="H19" s="68" t="s">
        <v>119</v>
      </c>
      <c r="I19" s="68" t="s">
        <v>215</v>
      </c>
      <c r="J19" s="72" t="s">
        <v>232</v>
      </c>
      <c r="K19" s="72" t="s">
        <v>235</v>
      </c>
      <c r="L19" s="68" t="s">
        <v>74</v>
      </c>
      <c r="M19" s="75">
        <v>0</v>
      </c>
      <c r="N19" s="74">
        <v>980</v>
      </c>
      <c r="O19" s="74" t="s">
        <v>53</v>
      </c>
    </row>
    <row r="20" spans="2:15" ht="30">
      <c r="B20" s="68">
        <v>14</v>
      </c>
      <c r="C20" s="69" t="s">
        <v>17</v>
      </c>
      <c r="D20" s="68" t="s">
        <v>203</v>
      </c>
      <c r="E20" s="70">
        <v>43009</v>
      </c>
      <c r="F20" s="70">
        <v>43013</v>
      </c>
      <c r="G20" s="71">
        <f t="shared" si="0"/>
        <v>5</v>
      </c>
      <c r="H20" s="68" t="s">
        <v>119</v>
      </c>
      <c r="I20" s="68" t="s">
        <v>220</v>
      </c>
      <c r="J20" s="72" t="s">
        <v>232</v>
      </c>
      <c r="K20" s="72" t="s">
        <v>237</v>
      </c>
      <c r="L20" s="68" t="s">
        <v>15</v>
      </c>
      <c r="M20" s="75">
        <v>0</v>
      </c>
      <c r="N20" s="74">
        <v>980</v>
      </c>
      <c r="O20" s="74" t="s">
        <v>53</v>
      </c>
    </row>
    <row r="21" spans="2:15" ht="20.25">
      <c r="B21" s="68">
        <v>15</v>
      </c>
      <c r="C21" s="69" t="s">
        <v>34</v>
      </c>
      <c r="D21" s="68" t="s">
        <v>200</v>
      </c>
      <c r="E21" s="70">
        <v>43016</v>
      </c>
      <c r="F21" s="70">
        <v>43020</v>
      </c>
      <c r="G21" s="71">
        <f t="shared" si="0"/>
        <v>5</v>
      </c>
      <c r="H21" s="68" t="s">
        <v>64</v>
      </c>
      <c r="I21" s="68" t="s">
        <v>224</v>
      </c>
      <c r="J21" s="72" t="s">
        <v>230</v>
      </c>
      <c r="K21" s="72" t="s">
        <v>236</v>
      </c>
      <c r="L21" s="68" t="s">
        <v>74</v>
      </c>
      <c r="M21" s="75">
        <v>0</v>
      </c>
      <c r="N21" s="74">
        <v>80</v>
      </c>
      <c r="O21" s="74" t="s">
        <v>56</v>
      </c>
    </row>
    <row r="22" spans="2:15" ht="20.25">
      <c r="B22" s="68">
        <v>16</v>
      </c>
      <c r="C22" s="69" t="s">
        <v>33</v>
      </c>
      <c r="D22" s="68" t="s">
        <v>201</v>
      </c>
      <c r="E22" s="70">
        <v>43033</v>
      </c>
      <c r="F22" s="70">
        <v>43036</v>
      </c>
      <c r="G22" s="71">
        <f t="shared" si="0"/>
        <v>4</v>
      </c>
      <c r="H22" s="68" t="s">
        <v>55</v>
      </c>
      <c r="I22" s="68" t="s">
        <v>216</v>
      </c>
      <c r="J22" s="72" t="s">
        <v>227</v>
      </c>
      <c r="K22" s="72" t="s">
        <v>236</v>
      </c>
      <c r="L22" s="68" t="s">
        <v>74</v>
      </c>
      <c r="M22" s="75">
        <v>0</v>
      </c>
      <c r="N22" s="74">
        <v>477.5</v>
      </c>
      <c r="O22" s="74" t="s">
        <v>120</v>
      </c>
    </row>
    <row r="23" spans="2:15" ht="9.75">
      <c r="B23" s="68">
        <v>17</v>
      </c>
      <c r="C23" s="69" t="s">
        <v>17</v>
      </c>
      <c r="D23" s="68" t="s">
        <v>203</v>
      </c>
      <c r="E23" s="70">
        <v>43037</v>
      </c>
      <c r="F23" s="70">
        <v>43038</v>
      </c>
      <c r="G23" s="71">
        <f t="shared" si="0"/>
        <v>2</v>
      </c>
      <c r="H23" s="68" t="s">
        <v>55</v>
      </c>
      <c r="I23" s="68" t="s">
        <v>225</v>
      </c>
      <c r="J23" s="72" t="s">
        <v>227</v>
      </c>
      <c r="K23" s="72" t="s">
        <v>237</v>
      </c>
      <c r="L23" s="68" t="s">
        <v>15</v>
      </c>
      <c r="M23" s="75">
        <v>0</v>
      </c>
      <c r="N23" s="74">
        <v>477.5</v>
      </c>
      <c r="O23" s="74" t="s">
        <v>53</v>
      </c>
    </row>
    <row r="24" spans="2:15" ht="9.75">
      <c r="B24" s="68">
        <v>18</v>
      </c>
      <c r="C24" s="69" t="s">
        <v>17</v>
      </c>
      <c r="D24" s="68" t="s">
        <v>203</v>
      </c>
      <c r="E24" s="70">
        <v>43038</v>
      </c>
      <c r="F24" s="70">
        <v>43040</v>
      </c>
      <c r="G24" s="71">
        <f t="shared" si="0"/>
        <v>3</v>
      </c>
      <c r="H24" s="68" t="s">
        <v>64</v>
      </c>
      <c r="I24" s="68" t="s">
        <v>225</v>
      </c>
      <c r="J24" s="72" t="s">
        <v>227</v>
      </c>
      <c r="K24" s="72" t="s">
        <v>237</v>
      </c>
      <c r="L24" s="68" t="s">
        <v>15</v>
      </c>
      <c r="M24" s="75">
        <v>0</v>
      </c>
      <c r="N24" s="74">
        <v>980</v>
      </c>
      <c r="O24" s="74" t="s">
        <v>53</v>
      </c>
    </row>
    <row r="25" spans="2:15" ht="20.25">
      <c r="B25" s="68">
        <v>19</v>
      </c>
      <c r="C25" s="69" t="s">
        <v>30</v>
      </c>
      <c r="D25" s="68" t="s">
        <v>200</v>
      </c>
      <c r="E25" s="70">
        <v>43044</v>
      </c>
      <c r="F25" s="70">
        <v>43049</v>
      </c>
      <c r="G25" s="71">
        <f t="shared" si="0"/>
        <v>6</v>
      </c>
      <c r="H25" s="68" t="s">
        <v>114</v>
      </c>
      <c r="I25" s="68" t="s">
        <v>217</v>
      </c>
      <c r="J25" s="72" t="s">
        <v>206</v>
      </c>
      <c r="K25" s="72" t="s">
        <v>237</v>
      </c>
      <c r="L25" s="68" t="s">
        <v>74</v>
      </c>
      <c r="M25" s="75">
        <v>0</v>
      </c>
      <c r="N25" s="74">
        <v>80</v>
      </c>
      <c r="O25" s="74" t="s">
        <v>56</v>
      </c>
    </row>
    <row r="26" spans="2:15" ht="30">
      <c r="B26" s="68">
        <v>20</v>
      </c>
      <c r="C26" s="69" t="s">
        <v>22</v>
      </c>
      <c r="D26" s="68" t="s">
        <v>200</v>
      </c>
      <c r="E26" s="70">
        <v>43052</v>
      </c>
      <c r="F26" s="70">
        <v>43054</v>
      </c>
      <c r="G26" s="71">
        <f t="shared" si="0"/>
        <v>3</v>
      </c>
      <c r="H26" s="68" t="s">
        <v>52</v>
      </c>
      <c r="I26" s="68" t="s">
        <v>218</v>
      </c>
      <c r="J26" s="72" t="s">
        <v>257</v>
      </c>
      <c r="K26" s="72" t="s">
        <v>239</v>
      </c>
      <c r="L26" s="68" t="s">
        <v>74</v>
      </c>
      <c r="M26" s="75">
        <v>0</v>
      </c>
      <c r="N26" s="74">
        <v>80</v>
      </c>
      <c r="O26" s="74" t="s">
        <v>56</v>
      </c>
    </row>
    <row r="27" spans="2:15" ht="30">
      <c r="B27" s="68">
        <v>21</v>
      </c>
      <c r="C27" s="69" t="s">
        <v>19</v>
      </c>
      <c r="D27" s="68" t="s">
        <v>205</v>
      </c>
      <c r="E27" s="70">
        <v>43058</v>
      </c>
      <c r="F27" s="70">
        <v>43063</v>
      </c>
      <c r="G27" s="71">
        <f t="shared" si="0"/>
        <v>6</v>
      </c>
      <c r="H27" s="68" t="s">
        <v>52</v>
      </c>
      <c r="I27" s="68" t="s">
        <v>221</v>
      </c>
      <c r="J27" s="72" t="s">
        <v>234</v>
      </c>
      <c r="K27" s="72" t="s">
        <v>237</v>
      </c>
      <c r="L27" s="68" t="s">
        <v>15</v>
      </c>
      <c r="M27" s="75">
        <v>0</v>
      </c>
      <c r="N27" s="74">
        <v>477.5</v>
      </c>
      <c r="O27" s="74" t="s">
        <v>53</v>
      </c>
    </row>
    <row r="28" spans="2:15" ht="20.25">
      <c r="B28" s="68">
        <v>22</v>
      </c>
      <c r="C28" s="69" t="s">
        <v>40</v>
      </c>
      <c r="D28" s="68" t="s">
        <v>202</v>
      </c>
      <c r="E28" s="70">
        <v>43058</v>
      </c>
      <c r="F28" s="70">
        <v>43063</v>
      </c>
      <c r="G28" s="71">
        <f t="shared" si="0"/>
        <v>6</v>
      </c>
      <c r="H28" s="68" t="s">
        <v>52</v>
      </c>
      <c r="I28" s="68" t="s">
        <v>221</v>
      </c>
      <c r="J28" s="72" t="s">
        <v>234</v>
      </c>
      <c r="K28" s="72" t="s">
        <v>237</v>
      </c>
      <c r="L28" s="68" t="s">
        <v>15</v>
      </c>
      <c r="M28" s="75">
        <v>0</v>
      </c>
      <c r="N28" s="74">
        <v>477.5</v>
      </c>
      <c r="O28" s="74" t="s">
        <v>53</v>
      </c>
    </row>
    <row r="29" spans="2:15" ht="30">
      <c r="B29" s="68">
        <v>23</v>
      </c>
      <c r="C29" s="69" t="s">
        <v>41</v>
      </c>
      <c r="D29" s="68" t="s">
        <v>205</v>
      </c>
      <c r="E29" s="70">
        <v>43058</v>
      </c>
      <c r="F29" s="70">
        <v>43063</v>
      </c>
      <c r="G29" s="71">
        <f t="shared" si="0"/>
        <v>6</v>
      </c>
      <c r="H29" s="68" t="s">
        <v>52</v>
      </c>
      <c r="I29" s="68" t="s">
        <v>221</v>
      </c>
      <c r="J29" s="72" t="s">
        <v>234</v>
      </c>
      <c r="K29" s="72" t="s">
        <v>237</v>
      </c>
      <c r="L29" s="68" t="s">
        <v>15</v>
      </c>
      <c r="M29" s="75">
        <v>0</v>
      </c>
      <c r="N29" s="74">
        <v>477.5</v>
      </c>
      <c r="O29" s="74" t="s">
        <v>53</v>
      </c>
    </row>
    <row r="30" spans="2:15" ht="20.25">
      <c r="B30" s="68">
        <v>24</v>
      </c>
      <c r="C30" s="69" t="s">
        <v>20</v>
      </c>
      <c r="D30" s="68" t="s">
        <v>200</v>
      </c>
      <c r="E30" s="70">
        <v>43072</v>
      </c>
      <c r="F30" s="70">
        <v>43075</v>
      </c>
      <c r="G30" s="71">
        <f t="shared" si="0"/>
        <v>4</v>
      </c>
      <c r="H30" s="68" t="s">
        <v>58</v>
      </c>
      <c r="I30" s="68" t="s">
        <v>262</v>
      </c>
      <c r="J30" s="72" t="s">
        <v>206</v>
      </c>
      <c r="K30" s="72" t="s">
        <v>237</v>
      </c>
      <c r="L30" s="68" t="s">
        <v>15</v>
      </c>
      <c r="M30" s="75">
        <v>0</v>
      </c>
      <c r="N30" s="74">
        <v>80</v>
      </c>
      <c r="O30" s="74" t="s">
        <v>56</v>
      </c>
    </row>
    <row r="31" spans="2:15" ht="20.25">
      <c r="B31" s="68">
        <v>25</v>
      </c>
      <c r="C31" s="69" t="s">
        <v>34</v>
      </c>
      <c r="D31" s="68" t="s">
        <v>200</v>
      </c>
      <c r="E31" s="70">
        <v>43072</v>
      </c>
      <c r="F31" s="70">
        <v>43075</v>
      </c>
      <c r="G31" s="71">
        <f t="shared" si="0"/>
        <v>4</v>
      </c>
      <c r="H31" s="68" t="s">
        <v>58</v>
      </c>
      <c r="I31" s="68" t="s">
        <v>262</v>
      </c>
      <c r="J31" s="72" t="s">
        <v>206</v>
      </c>
      <c r="K31" s="72" t="s">
        <v>237</v>
      </c>
      <c r="L31" s="68" t="s">
        <v>15</v>
      </c>
      <c r="M31" s="75">
        <v>0</v>
      </c>
      <c r="N31" s="74">
        <v>80</v>
      </c>
      <c r="O31" s="74" t="s">
        <v>56</v>
      </c>
    </row>
    <row r="32" spans="2:15" ht="20.25">
      <c r="B32" s="68">
        <v>26</v>
      </c>
      <c r="C32" s="69" t="s">
        <v>17</v>
      </c>
      <c r="D32" s="68" t="s">
        <v>203</v>
      </c>
      <c r="E32" s="70">
        <v>43072</v>
      </c>
      <c r="F32" s="70">
        <v>43075</v>
      </c>
      <c r="G32" s="71">
        <f t="shared" si="0"/>
        <v>4</v>
      </c>
      <c r="H32" s="68" t="s">
        <v>58</v>
      </c>
      <c r="I32" s="76" t="s">
        <v>222</v>
      </c>
      <c r="J32" s="72" t="s">
        <v>227</v>
      </c>
      <c r="K32" s="72" t="s">
        <v>237</v>
      </c>
      <c r="L32" s="68" t="s">
        <v>15</v>
      </c>
      <c r="M32" s="75">
        <v>0</v>
      </c>
      <c r="N32" s="74">
        <v>507.5</v>
      </c>
      <c r="O32" s="74" t="s">
        <v>53</v>
      </c>
    </row>
    <row r="33" spans="2:15" ht="20.25">
      <c r="B33" s="68">
        <v>27</v>
      </c>
      <c r="C33" s="69" t="s">
        <v>39</v>
      </c>
      <c r="D33" s="68" t="s">
        <v>200</v>
      </c>
      <c r="E33" s="70">
        <v>43073</v>
      </c>
      <c r="F33" s="70">
        <v>43077</v>
      </c>
      <c r="G33" s="71">
        <f t="shared" si="0"/>
        <v>5</v>
      </c>
      <c r="H33" s="68" t="s">
        <v>198</v>
      </c>
      <c r="I33" s="68" t="s">
        <v>226</v>
      </c>
      <c r="J33" s="72" t="s">
        <v>233</v>
      </c>
      <c r="K33" s="72" t="s">
        <v>237</v>
      </c>
      <c r="L33" s="68" t="s">
        <v>15</v>
      </c>
      <c r="M33" s="75">
        <v>0</v>
      </c>
      <c r="N33" s="74">
        <v>350</v>
      </c>
      <c r="O33" s="74" t="s">
        <v>123</v>
      </c>
    </row>
    <row r="34" spans="2:15" ht="37.5" customHeight="1">
      <c r="B34" s="68">
        <v>28</v>
      </c>
      <c r="C34" s="69" t="s">
        <v>29</v>
      </c>
      <c r="D34" s="68" t="s">
        <v>199</v>
      </c>
      <c r="E34" s="70">
        <v>43073</v>
      </c>
      <c r="F34" s="70">
        <v>43077</v>
      </c>
      <c r="G34" s="71">
        <f t="shared" si="0"/>
        <v>5</v>
      </c>
      <c r="H34" s="68" t="s">
        <v>198</v>
      </c>
      <c r="I34" s="68" t="s">
        <v>226</v>
      </c>
      <c r="J34" s="72" t="s">
        <v>233</v>
      </c>
      <c r="K34" s="72" t="s">
        <v>237</v>
      </c>
      <c r="L34" s="68" t="s">
        <v>15</v>
      </c>
      <c r="M34" s="75">
        <v>0</v>
      </c>
      <c r="N34" s="74">
        <v>350</v>
      </c>
      <c r="O34" s="74" t="s">
        <v>123</v>
      </c>
    </row>
    <row r="35" spans="2:15" ht="10.5" thickBot="1">
      <c r="B35" s="54"/>
      <c r="C35" s="55"/>
      <c r="D35" s="54"/>
      <c r="E35" s="56"/>
      <c r="F35" s="56"/>
      <c r="G35" s="54"/>
      <c r="H35" s="54"/>
      <c r="I35" s="54"/>
      <c r="J35" s="63"/>
      <c r="K35" s="53"/>
      <c r="L35" s="53"/>
      <c r="M35" s="64"/>
      <c r="N35" s="57"/>
      <c r="O35" s="58"/>
    </row>
    <row r="36" spans="2:15" ht="14.25" thickBot="1">
      <c r="B36" s="45"/>
      <c r="C36" s="79" t="s">
        <v>240</v>
      </c>
      <c r="D36" s="80"/>
      <c r="E36" s="80"/>
      <c r="F36" s="80"/>
      <c r="G36" s="80"/>
      <c r="H36" s="80"/>
      <c r="I36" s="80"/>
      <c r="J36" s="80"/>
      <c r="K36" s="80"/>
      <c r="L36" s="81"/>
      <c r="M36" s="65">
        <f>SUM(M6:M35)</f>
        <v>1481.91</v>
      </c>
      <c r="N36" s="59">
        <f>SUM(N6:N35)</f>
        <v>12345</v>
      </c>
      <c r="O36" s="60"/>
    </row>
    <row r="37" spans="2:15" ht="27.75" customHeight="1" thickBot="1">
      <c r="B37" s="45"/>
      <c r="C37" s="82" t="s">
        <v>258</v>
      </c>
      <c r="D37" s="83"/>
      <c r="E37" s="83"/>
      <c r="F37" s="83"/>
      <c r="G37" s="83"/>
      <c r="H37" s="83"/>
      <c r="I37" s="83"/>
      <c r="J37" s="83"/>
      <c r="K37" s="84"/>
      <c r="L37" s="67"/>
      <c r="M37" s="67"/>
      <c r="N37" s="67"/>
      <c r="O37" s="67"/>
    </row>
    <row r="38" spans="2:9" ht="9.75">
      <c r="B38" s="44"/>
      <c r="C38" s="48"/>
      <c r="D38" s="44"/>
      <c r="E38" s="50"/>
      <c r="F38" s="50"/>
      <c r="G38" s="44"/>
      <c r="H38" s="44"/>
      <c r="I38" s="44"/>
    </row>
  </sheetData>
  <sheetProtection/>
  <mergeCells count="15">
    <mergeCell ref="H3:H4"/>
    <mergeCell ref="I3:I4"/>
    <mergeCell ref="J3:K3"/>
    <mergeCell ref="L3:L4"/>
    <mergeCell ref="B5:O5"/>
    <mergeCell ref="M3:O3"/>
    <mergeCell ref="C36:L36"/>
    <mergeCell ref="B3:B4"/>
    <mergeCell ref="C37:K37"/>
    <mergeCell ref="B18:O18"/>
    <mergeCell ref="C1:O1"/>
    <mergeCell ref="C2:O2"/>
    <mergeCell ref="C3:C4"/>
    <mergeCell ref="D3:D4"/>
    <mergeCell ref="E3:G3"/>
  </mergeCells>
  <printOptions/>
  <pageMargins left="0" right="0" top="0.2362204724409449" bottom="0" header="0.1968503937007874" footer="0"/>
  <pageSetup errors="blank" fitToHeight="0" fitToWidth="1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Ivette Santos Guandique</dc:creator>
  <cp:keywords/>
  <dc:description/>
  <cp:lastModifiedBy>Maricely ELisa Esquivel Mendez</cp:lastModifiedBy>
  <cp:lastPrinted>2019-06-27T20:09:51Z</cp:lastPrinted>
  <dcterms:created xsi:type="dcterms:W3CDTF">2019-06-06T15:30:41Z</dcterms:created>
  <dcterms:modified xsi:type="dcterms:W3CDTF">2019-10-08T04:00:49Z</dcterms:modified>
  <cp:category/>
  <cp:version/>
  <cp:contentType/>
  <cp:contentStatus/>
</cp:coreProperties>
</file>